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Z:\Gestion Immo et Logistique\Dossiers\Marches\2025\Travaux aménagement R+1 Cherbourg\DCE\"/>
    </mc:Choice>
  </mc:AlternateContent>
  <bookViews>
    <workbookView xWindow="-105" yWindow="-105" windowWidth="30930" windowHeight="16890" firstSheet="4" activeTab="9"/>
  </bookViews>
  <sheets>
    <sheet name="page de garde" sheetId="3" r:id="rId1"/>
    <sheet name="Lot1 Désamiantage" sheetId="1" r:id="rId2"/>
    <sheet name="Lot2 Aménagements intérieurs" sheetId="9" r:id="rId3"/>
    <sheet name="Lot3 Peinture et sol" sheetId="18" r:id="rId4"/>
    <sheet name="Lot4 Cloisons" sheetId="10" r:id="rId5"/>
    <sheet name="Lot5 Electricité" sheetId="19" r:id="rId6"/>
    <sheet name="Lot6 Chauf-Sanit-Aération" sheetId="20" r:id="rId7"/>
    <sheet name="Lot7 carrelage Faïence" sheetId="21" r:id="rId8"/>
    <sheet name="Lot8 Menuiseries extér" sheetId="22" r:id="rId9"/>
    <sheet name="Lot9 Etanchéité" sheetId="23" r:id="rId10"/>
  </sheets>
  <definedNames>
    <definedName name="_Hlk103330092" localSheetId="3">'Lot3 Peinture et sol'!#REF!</definedName>
    <definedName name="_Hlk103330092" localSheetId="4">'Lot4 Cloisons'!#REF!</definedName>
    <definedName name="_Hlk103330092" localSheetId="5">'Lot5 Electricité'!#REF!</definedName>
    <definedName name="_Hlk103330092" localSheetId="6">'Lot6 Chauf-Sanit-Aération'!$B$20</definedName>
    <definedName name="_Hlk103330092" localSheetId="7">'Lot7 carrelage Faïence'!$B$23</definedName>
    <definedName name="_Hlk103330092" localSheetId="8">'Lot8 Menuiseries extér'!#REF!</definedName>
    <definedName name="_Hlk103330092" localSheetId="9">'Lot9 Etanchéité'!#REF!</definedName>
    <definedName name="_Hlk103330212" localSheetId="3">'Lot3 Peinture et sol'!#REF!</definedName>
    <definedName name="_Hlk103330212" localSheetId="4">'Lot4 Cloisons'!#REF!</definedName>
    <definedName name="_Hlk103330212" localSheetId="5">'Lot5 Electricité'!#REF!</definedName>
    <definedName name="_Hlk103330212" localSheetId="6">'Lot6 Chauf-Sanit-Aération'!$B$22</definedName>
    <definedName name="_Hlk103330212" localSheetId="7">'Lot7 carrelage Faïence'!#REF!</definedName>
    <definedName name="_Hlk103330212" localSheetId="8">'Lot8 Menuiseries extér'!#REF!</definedName>
    <definedName name="_Hlk103330212" localSheetId="9">'Lot9 Etanchéité'!#REF!</definedName>
    <definedName name="_Hlk129177335" localSheetId="5">'Lot5 Electricité'!#REF!</definedName>
    <definedName name="_Hlk137455835" localSheetId="7">'Lot7 carrelage Faïence'!$B$19</definedName>
    <definedName name="_Hlk137737868" localSheetId="6">'Lot6 Chauf-Sanit-Aération'!$B$15</definedName>
    <definedName name="_Hlk35530183" localSheetId="2">'Lot2 Aménagements intérieurs'!#REF!</definedName>
    <definedName name="_Hlk35851033" localSheetId="2">'Lot2 Aménagements intérieurs'!$B$27</definedName>
    <definedName name="_Hlk36805624" localSheetId="2">'Lot2 Aménagements intérieurs'!#REF!</definedName>
    <definedName name="_Hlk37337399" localSheetId="7">'Lot7 carrelage Faïence'!$B$10</definedName>
    <definedName name="_Hlk37339387" localSheetId="1">'Lot1 Désamiantage'!$B$24</definedName>
    <definedName name="_Hlk37339387" localSheetId="2">'Lot2 Aménagements intérieurs'!$B$19</definedName>
    <definedName name="_Hlk37339387" localSheetId="3">'Lot3 Peinture et sol'!#REF!</definedName>
    <definedName name="_Hlk37339387" localSheetId="4">'Lot4 Cloisons'!#REF!</definedName>
    <definedName name="_Hlk37339387" localSheetId="5">'Lot5 Electricité'!$B$11</definedName>
    <definedName name="_Hlk37339387" localSheetId="6">'Lot6 Chauf-Sanit-Aération'!$B$12</definedName>
    <definedName name="_Hlk37339387" localSheetId="7">'Lot7 carrelage Faïence'!#REF!</definedName>
    <definedName name="_Hlk37339387" localSheetId="8">'Lot8 Menuiseries extér'!#REF!</definedName>
    <definedName name="_Hlk37339387" localSheetId="9">'Lot9 Etanchéité'!$B$15</definedName>
    <definedName name="_Hlk37339850" localSheetId="1">'Lot1 Désamiantage'!#REF!</definedName>
    <definedName name="_Hlk37339850" localSheetId="2">'Lot2 Aménagements intérieurs'!#REF!</definedName>
    <definedName name="_Hlk37339850" localSheetId="3">'Lot3 Peinture et sol'!#REF!</definedName>
    <definedName name="_Hlk37339850" localSheetId="4">'Lot4 Cloisons'!#REF!</definedName>
    <definedName name="_Hlk37339850" localSheetId="5">'Lot5 Electricité'!#REF!</definedName>
    <definedName name="_Hlk37339850" localSheetId="6">'Lot6 Chauf-Sanit-Aération'!#REF!</definedName>
    <definedName name="_Hlk37339850" localSheetId="7">'Lot7 carrelage Faïence'!#REF!</definedName>
    <definedName name="_Hlk37339850" localSheetId="8">'Lot8 Menuiseries extér'!#REF!</definedName>
    <definedName name="_Hlk37339850" localSheetId="9">'Lot9 Etanchéité'!#REF!</definedName>
    <definedName name="_Hlk37340442" localSheetId="1">'Lot1 Désamiantage'!#REF!</definedName>
    <definedName name="_Hlk37340442" localSheetId="2">'Lot2 Aménagements intérieurs'!#REF!</definedName>
    <definedName name="_Hlk37340442" localSheetId="3">'Lot3 Peinture et sol'!#REF!</definedName>
    <definedName name="_Hlk37340442" localSheetId="4">'Lot4 Cloisons'!#REF!</definedName>
    <definedName name="_Hlk37340442" localSheetId="5">'Lot5 Electricité'!#REF!</definedName>
    <definedName name="_Hlk37340442" localSheetId="6">'Lot6 Chauf-Sanit-Aération'!#REF!</definedName>
    <definedName name="_Hlk37340442" localSheetId="7">'Lot7 carrelage Faïence'!#REF!</definedName>
    <definedName name="_Hlk37340442" localSheetId="8">'Lot8 Menuiseries extér'!#REF!</definedName>
    <definedName name="_Hlk37340442" localSheetId="9">'Lot9 Etanchéité'!#REF!</definedName>
    <definedName name="_Hlk37426528" localSheetId="8">'Lot8 Menuiseries extér'!#REF!</definedName>
    <definedName name="_Hlk37432237" localSheetId="8">'Lot8 Menuiseries extér'!$B$13</definedName>
    <definedName name="_Hlk38274862" localSheetId="2">'Lot2 Aménagements intérieurs'!$B$13</definedName>
    <definedName name="_Hlk69464257" localSheetId="5">'Lot5 Electricité'!#REF!</definedName>
    <definedName name="_Hlk69464278" localSheetId="5">'Lot5 Electricité'!#REF!</definedName>
    <definedName name="_Hlk69473105" localSheetId="5">'Lot5 Electricité'!$B$36</definedName>
    <definedName name="_Hlk73541159" localSheetId="8">'Lot8 Menuiseries extér'!#REF!</definedName>
    <definedName name="_Hlk73544973" localSheetId="1">'Lot1 Désamiantage'!$B$20</definedName>
    <definedName name="_Hlk73544973" localSheetId="2">'Lot2 Aménagements intérieurs'!$B$16</definedName>
    <definedName name="_Hlk73544973" localSheetId="3">'Lot3 Peinture et sol'!#REF!</definedName>
    <definedName name="_Hlk73544973" localSheetId="4">'Lot4 Cloisons'!#REF!</definedName>
    <definedName name="_Hlk73544973" localSheetId="5">'Lot5 Electricité'!#REF!</definedName>
    <definedName name="_Hlk73544973" localSheetId="6">'Lot6 Chauf-Sanit-Aération'!#REF!</definedName>
    <definedName name="_Hlk73544973" localSheetId="7">'Lot7 carrelage Faïence'!#REF!</definedName>
    <definedName name="_Hlk73544973" localSheetId="8">'Lot8 Menuiseries extér'!#REF!</definedName>
    <definedName name="_Hlk73544973" localSheetId="9">'Lot9 Etanchéité'!#REF!</definedName>
    <definedName name="_Hlk99618847" localSheetId="1">'Lot1 Désamiantage'!#REF!</definedName>
    <definedName name="_Hlk99618847" localSheetId="2">'Lot2 Aménagements intérieurs'!#REF!</definedName>
    <definedName name="_Hlk99618847" localSheetId="3">'Lot3 Peinture et sol'!#REF!</definedName>
    <definedName name="_Hlk99618847" localSheetId="4">'Lot4 Cloisons'!#REF!</definedName>
    <definedName name="_Hlk99618847" localSheetId="5">'Lot5 Electricité'!#REF!</definedName>
    <definedName name="_Hlk99618847" localSheetId="6">'Lot6 Chauf-Sanit-Aération'!#REF!</definedName>
    <definedName name="_Hlk99618847" localSheetId="7">'Lot7 carrelage Faïence'!#REF!</definedName>
    <definedName name="_Hlk99618847" localSheetId="8">'Lot8 Menuiseries extér'!#REF!</definedName>
    <definedName name="_Hlk99618847" localSheetId="9">'Lot9 Etanchéité'!#REF!</definedName>
    <definedName name="_Hlk99631912" localSheetId="1">'Lot1 Désamiantage'!#REF!</definedName>
    <definedName name="_Hlk99631912" localSheetId="2">'Lot2 Aménagements intérieurs'!#REF!</definedName>
    <definedName name="_Hlk99631912" localSheetId="3">'Lot3 Peinture et sol'!#REF!</definedName>
    <definedName name="_Hlk99631912" localSheetId="4">'Lot4 Cloisons'!#REF!</definedName>
    <definedName name="_Hlk99631912" localSheetId="5">'Lot5 Electricité'!#REF!</definedName>
    <definedName name="_Hlk99631912" localSheetId="6">'Lot6 Chauf-Sanit-Aération'!#REF!</definedName>
    <definedName name="_Hlk99631912" localSheetId="7">'Lot7 carrelage Faïence'!#REF!</definedName>
    <definedName name="_Hlk99631912" localSheetId="8">'Lot8 Menuiseries extér'!#REF!</definedName>
    <definedName name="_Hlk99631912" localSheetId="9">'Lot9 Etanchéité'!#REF!</definedName>
    <definedName name="_Hlk99632019" localSheetId="1">'Lot1 Désamiantage'!#REF!</definedName>
    <definedName name="_Hlk99632019" localSheetId="2">'Lot2 Aménagements intérieurs'!#REF!</definedName>
    <definedName name="_Hlk99632019" localSheetId="3">'Lot3 Peinture et sol'!#REF!</definedName>
    <definedName name="_Hlk99632019" localSheetId="4">'Lot4 Cloisons'!#REF!</definedName>
    <definedName name="_Hlk99632019" localSheetId="5">'Lot5 Electricité'!#REF!</definedName>
    <definedName name="_Hlk99632019" localSheetId="6">'Lot6 Chauf-Sanit-Aération'!#REF!</definedName>
    <definedName name="_Hlk99632019" localSheetId="7">'Lot7 carrelage Faïence'!#REF!</definedName>
    <definedName name="_Hlk99632019" localSheetId="8">'Lot8 Menuiseries extér'!#REF!</definedName>
    <definedName name="_Hlk99632019" localSheetId="9">'Lot9 Etanchéité'!#REF!</definedName>
    <definedName name="_Hlk99632457" localSheetId="1">'Lot1 Désamiantage'!#REF!</definedName>
    <definedName name="_Hlk99632457" localSheetId="2">'Lot2 Aménagements intérieurs'!#REF!</definedName>
    <definedName name="_Hlk99632457" localSheetId="3">'Lot3 Peinture et sol'!#REF!</definedName>
    <definedName name="_Hlk99632457" localSheetId="4">'Lot4 Cloisons'!#REF!</definedName>
    <definedName name="_Hlk99632457" localSheetId="5">'Lot5 Electricité'!#REF!</definedName>
    <definedName name="_Hlk99632457" localSheetId="6">'Lot6 Chauf-Sanit-Aération'!#REF!</definedName>
    <definedName name="_Hlk99632457" localSheetId="7">'Lot7 carrelage Faïence'!#REF!</definedName>
    <definedName name="_Hlk99632457" localSheetId="8">'Lot8 Menuiseries extér'!#REF!</definedName>
    <definedName name="_Hlk99632457" localSheetId="9">'Lot9 Etanchéité'!#REF!</definedName>
    <definedName name="_Hlk99637209" localSheetId="1">'Lot1 Désamiantage'!#REF!</definedName>
    <definedName name="_Hlk99637209" localSheetId="2">'Lot2 Aménagements intérieurs'!#REF!</definedName>
    <definedName name="_Hlk99637209" localSheetId="3">'Lot3 Peinture et sol'!#REF!</definedName>
    <definedName name="_Hlk99637209" localSheetId="4">'Lot4 Cloisons'!#REF!</definedName>
    <definedName name="_Hlk99637209" localSheetId="5">'Lot5 Electricité'!#REF!</definedName>
    <definedName name="_Hlk99637209" localSheetId="6">'Lot6 Chauf-Sanit-Aération'!#REF!</definedName>
    <definedName name="_Hlk99637209" localSheetId="7">'Lot7 carrelage Faïence'!#REF!</definedName>
    <definedName name="_Hlk99637209" localSheetId="8">'Lot8 Menuiseries extér'!#REF!</definedName>
    <definedName name="_Hlk99637209" localSheetId="9">'Lot9 Etanchéité'!#REF!</definedName>
    <definedName name="_Hlt249166275" localSheetId="0">'page de garde'!#REF!</definedName>
    <definedName name="_Toc39918179" localSheetId="7">'Lot7 carrelage Faïence'!$B$18</definedName>
    <definedName name="_Toc39918180" localSheetId="7">'Lot7 carrelage Faïence'!$B$21</definedName>
    <definedName name="_Toc39918185" localSheetId="1">'Lot1 Désamiantage'!$B$12</definedName>
    <definedName name="_Toc39918185" localSheetId="2">'Lot2 Aménagements intérieurs'!#REF!</definedName>
    <definedName name="_Toc39918185" localSheetId="3">'Lot3 Peinture et sol'!#REF!</definedName>
    <definedName name="_Toc39918185" localSheetId="4">'Lot4 Cloisons'!#REF!</definedName>
    <definedName name="_Toc39918185" localSheetId="5">'Lot5 Electricité'!#REF!</definedName>
    <definedName name="_Toc39918185" localSheetId="6">'Lot6 Chauf-Sanit-Aération'!#REF!</definedName>
    <definedName name="_Toc39918185" localSheetId="7">'Lot7 carrelage Faïence'!#REF!</definedName>
    <definedName name="_Toc39918185" localSheetId="8">'Lot8 Menuiseries extér'!#REF!</definedName>
    <definedName name="_Toc39918185" localSheetId="9">'Lot9 Etanchéité'!#REF!</definedName>
    <definedName name="_Toc39918187" localSheetId="1">'Lot1 Désamiantage'!$B$28</definedName>
    <definedName name="_Toc39918187" localSheetId="2">'Lot2 Aménagements intérieurs'!#REF!</definedName>
    <definedName name="_Toc39918187" localSheetId="3">'Lot3 Peinture et sol'!#REF!</definedName>
    <definedName name="_Toc39918187" localSheetId="4">'Lot4 Cloisons'!#REF!</definedName>
    <definedName name="_Toc39918187" localSheetId="5">'Lot5 Electricité'!#REF!</definedName>
    <definedName name="_Toc39918187" localSheetId="6">'Lot6 Chauf-Sanit-Aération'!#REF!</definedName>
    <definedName name="_Toc39918187" localSheetId="7">'Lot7 carrelage Faïence'!#REF!</definedName>
    <definedName name="_Toc39918187" localSheetId="8">'Lot8 Menuiseries extér'!#REF!</definedName>
    <definedName name="_Toc39918187" localSheetId="9">'Lot9 Etanchéité'!#REF!</definedName>
    <definedName name="_Toc39918192" localSheetId="8">'Lot8 Menuiseries extér'!$B$11</definedName>
    <definedName name="_xlnm.Print_Titles" localSheetId="1">'Lot1 Désamiantage'!$5:$8</definedName>
    <definedName name="_xlnm.Print_Titles" localSheetId="2">'Lot2 Aménagements intérieurs'!$5:$8</definedName>
    <definedName name="_xlnm.Print_Titles" localSheetId="3">'Lot3 Peinture et sol'!$5:$8</definedName>
    <definedName name="_xlnm.Print_Titles" localSheetId="4">'Lot4 Cloisons'!$5:$8</definedName>
    <definedName name="_xlnm.Print_Titles" localSheetId="5">'Lot5 Electricité'!$5:$8</definedName>
    <definedName name="_xlnm.Print_Titles" localSheetId="6">'Lot6 Chauf-Sanit-Aération'!$5:$8</definedName>
    <definedName name="_xlnm.Print_Titles" localSheetId="7">'Lot7 carrelage Faïence'!$5:$8</definedName>
    <definedName name="_xlnm.Print_Titles" localSheetId="8">'Lot8 Menuiseries extér'!$5:$8</definedName>
    <definedName name="_xlnm.Print_Titles" localSheetId="9">'Lot9 Etanchéité'!$5:$8</definedName>
    <definedName name="_xlnm.Print_Area" localSheetId="1">'Lot1 Désamiantage'!$A$3:$F$53</definedName>
    <definedName name="_xlnm.Print_Area" localSheetId="2">'Lot2 Aménagements intérieurs'!$A$3:$F$25</definedName>
    <definedName name="_xlnm.Print_Area" localSheetId="3">'Lot3 Peinture et sol'!$A$3:$F$19</definedName>
    <definedName name="_xlnm.Print_Area" localSheetId="4">'Lot4 Cloisons'!$A$3:$F$20</definedName>
    <definedName name="_xlnm.Print_Area" localSheetId="5">'Lot5 Electricité'!$A$3:$F$24</definedName>
    <definedName name="_xlnm.Print_Area" localSheetId="6">'Lot6 Chauf-Sanit-Aération'!$A$3:$F$33</definedName>
    <definedName name="_xlnm.Print_Area" localSheetId="7">'Lot7 carrelage Faïence'!$A$3:$F$25</definedName>
    <definedName name="_xlnm.Print_Area" localSheetId="8">'Lot8 Menuiseries extér'!$A$3:$F$18</definedName>
    <definedName name="_xlnm.Print_Area" localSheetId="9">'Lot9 Etanchéité'!$A$3:$F$17</definedName>
    <definedName name="_xlnm.Print_Area" localSheetId="0">'page de garde'!$A$1:$I$52</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9" i="23" l="1"/>
  <c r="F27" i="23"/>
  <c r="F23" i="23"/>
  <c r="F28" i="22"/>
  <c r="F27" i="21"/>
  <c r="F52" i="20"/>
  <c r="F152" i="19"/>
  <c r="F148" i="19"/>
  <c r="F65" i="10"/>
  <c r="F61" i="10"/>
  <c r="F57" i="10"/>
  <c r="F46" i="10"/>
  <c r="F27" i="18"/>
  <c r="F68" i="9"/>
  <c r="F64" i="9"/>
  <c r="F66" i="9" s="1"/>
  <c r="F55" i="1"/>
  <c r="F56" i="20" l="1"/>
  <c r="F154" i="19"/>
  <c r="F70" i="9"/>
  <c r="F54" i="10"/>
  <c r="F57" i="1"/>
  <c r="F67" i="19" l="1"/>
  <c r="F21" i="23" l="1"/>
  <c r="F20" i="23"/>
  <c r="F143" i="19"/>
  <c r="F146" i="19"/>
  <c r="F53" i="10"/>
  <c r="F52" i="10"/>
  <c r="F62" i="9"/>
  <c r="F58" i="9"/>
  <c r="F41" i="10"/>
  <c r="F40" i="10"/>
  <c r="F25" i="22" l="1"/>
  <c r="F145" i="19"/>
  <c r="F34" i="1"/>
  <c r="F25" i="21" l="1"/>
  <c r="F14" i="23" l="1"/>
  <c r="F15" i="23"/>
  <c r="F16" i="23"/>
  <c r="F11" i="23"/>
  <c r="F12" i="23"/>
  <c r="F14" i="22"/>
  <c r="F15" i="22"/>
  <c r="F17" i="22"/>
  <c r="F18" i="22"/>
  <c r="F19" i="22"/>
  <c r="F20" i="22"/>
  <c r="F21" i="22"/>
  <c r="F22" i="22"/>
  <c r="F23" i="22"/>
  <c r="F24" i="22"/>
  <c r="F13" i="22"/>
  <c r="F19" i="21"/>
  <c r="F22" i="21"/>
  <c r="F23" i="21"/>
  <c r="F13" i="21"/>
  <c r="F30" i="22" l="1"/>
  <c r="F49" i="20"/>
  <c r="F48" i="20"/>
  <c r="F44" i="20"/>
  <c r="F43" i="20"/>
  <c r="F42" i="20"/>
  <c r="F41" i="20"/>
  <c r="F40" i="20"/>
  <c r="F13" i="20"/>
  <c r="F14" i="20"/>
  <c r="F15" i="20"/>
  <c r="F16" i="20"/>
  <c r="F17" i="20"/>
  <c r="F18" i="20"/>
  <c r="F19" i="20"/>
  <c r="F20" i="20"/>
  <c r="F21" i="20"/>
  <c r="F22" i="20"/>
  <c r="F23" i="20"/>
  <c r="F24" i="20"/>
  <c r="F25" i="20"/>
  <c r="F26" i="20"/>
  <c r="F27" i="20"/>
  <c r="F28" i="20"/>
  <c r="F29" i="20"/>
  <c r="F30" i="20"/>
  <c r="F31" i="20"/>
  <c r="F32" i="20"/>
  <c r="F33" i="20"/>
  <c r="F34" i="20"/>
  <c r="F35" i="20"/>
  <c r="F36" i="20"/>
  <c r="F37" i="20"/>
  <c r="F11" i="20"/>
  <c r="F107" i="19" l="1"/>
  <c r="F108" i="19"/>
  <c r="F97" i="19"/>
  <c r="F136" i="19"/>
  <c r="F138" i="19"/>
  <c r="F137" i="19"/>
  <c r="F133" i="19"/>
  <c r="F132" i="19"/>
  <c r="F131" i="19"/>
  <c r="F130" i="19"/>
  <c r="F127" i="19"/>
  <c r="F126" i="19"/>
  <c r="F125" i="19"/>
  <c r="F124" i="19"/>
  <c r="F123" i="19"/>
  <c r="F120" i="19"/>
  <c r="F118" i="19"/>
  <c r="F119" i="19"/>
  <c r="F115" i="19"/>
  <c r="F114" i="19"/>
  <c r="F113" i="19"/>
  <c r="F112" i="19"/>
  <c r="F109" i="19"/>
  <c r="F106" i="19"/>
  <c r="F105" i="19"/>
  <c r="F104" i="19"/>
  <c r="F103" i="19"/>
  <c r="F102" i="19"/>
  <c r="F99" i="19"/>
  <c r="F98" i="19"/>
  <c r="F96" i="19"/>
  <c r="F95" i="19"/>
  <c r="F94" i="19"/>
  <c r="F93" i="19"/>
  <c r="F92" i="19"/>
  <c r="F89" i="19"/>
  <c r="F88" i="19"/>
  <c r="F87" i="19"/>
  <c r="F86" i="19"/>
  <c r="F85" i="19"/>
  <c r="F84" i="19"/>
  <c r="F83" i="19"/>
  <c r="F82" i="19"/>
  <c r="F79" i="19"/>
  <c r="F78" i="19"/>
  <c r="F77" i="19"/>
  <c r="F76" i="19"/>
  <c r="F75" i="19"/>
  <c r="F74" i="19"/>
  <c r="F73" i="19"/>
  <c r="F72" i="19"/>
  <c r="F71" i="19"/>
  <c r="F68" i="19"/>
  <c r="F66" i="19"/>
  <c r="F65" i="19"/>
  <c r="F64" i="19"/>
  <c r="F63" i="19"/>
  <c r="F62" i="19"/>
  <c r="F61" i="19"/>
  <c r="F58" i="19"/>
  <c r="F57" i="19"/>
  <c r="F56" i="19"/>
  <c r="F55" i="19"/>
  <c r="F54" i="19"/>
  <c r="F53" i="19"/>
  <c r="F52" i="19"/>
  <c r="F51" i="19"/>
  <c r="F50" i="19"/>
  <c r="F49" i="19"/>
  <c r="F48" i="19"/>
  <c r="F45" i="19"/>
  <c r="F44" i="19"/>
  <c r="F43" i="19"/>
  <c r="F42" i="19"/>
  <c r="F41" i="19"/>
  <c r="F40" i="19"/>
  <c r="F39" i="19"/>
  <c r="F38" i="19"/>
  <c r="F37" i="19"/>
  <c r="F33" i="19"/>
  <c r="F32" i="19"/>
  <c r="F29" i="19"/>
  <c r="F26" i="19"/>
  <c r="F25" i="19"/>
  <c r="F24" i="19"/>
  <c r="F23" i="19"/>
  <c r="F22" i="19"/>
  <c r="F21" i="19"/>
  <c r="F18" i="19"/>
  <c r="F17" i="19"/>
  <c r="F12" i="19"/>
  <c r="F48" i="9" l="1"/>
  <c r="F45" i="9"/>
  <c r="F44" i="9"/>
  <c r="F47" i="10"/>
  <c r="F36" i="10"/>
  <c r="F33" i="10"/>
  <c r="F32" i="10"/>
  <c r="F28" i="10"/>
  <c r="F25" i="10"/>
  <c r="F22" i="10"/>
  <c r="F21" i="10"/>
  <c r="F18" i="10"/>
  <c r="F17" i="10"/>
  <c r="F14" i="10"/>
  <c r="F13" i="10"/>
  <c r="F12" i="10"/>
  <c r="F19" i="18"/>
  <c r="F20" i="18"/>
  <c r="F21" i="18"/>
  <c r="F22" i="18"/>
  <c r="F25" i="18"/>
  <c r="F14" i="18"/>
  <c r="F15" i="18"/>
  <c r="F16" i="18"/>
  <c r="F12" i="18"/>
  <c r="F29" i="18"/>
  <c r="F34" i="9"/>
  <c r="F59" i="10" l="1"/>
  <c r="F54" i="9"/>
  <c r="F51" i="9"/>
  <c r="F47" i="9"/>
  <c r="F46" i="9"/>
  <c r="F43" i="9"/>
  <c r="F40" i="9"/>
  <c r="F37" i="9"/>
  <c r="F33" i="9"/>
  <c r="F32" i="9"/>
  <c r="F31" i="9"/>
  <c r="F30" i="9"/>
  <c r="F29" i="9"/>
  <c r="F28" i="9"/>
  <c r="F27" i="9"/>
  <c r="F26" i="9"/>
  <c r="F25" i="9"/>
  <c r="F20" i="9"/>
  <c r="F21" i="9"/>
  <c r="F22" i="9"/>
  <c r="F50" i="1"/>
  <c r="F47" i="1"/>
  <c r="F43" i="1"/>
  <c r="F40" i="1"/>
  <c r="F32" i="1"/>
  <c r="F29" i="1"/>
  <c r="F28" i="1"/>
  <c r="F24" i="1"/>
  <c r="F20" i="1"/>
  <c r="F13" i="1"/>
  <c r="F12" i="1"/>
  <c r="F19" i="1"/>
  <c r="F27" i="1"/>
  <c r="F36" i="1"/>
  <c r="F13" i="23"/>
  <c r="F24" i="21"/>
  <c r="F16" i="21"/>
  <c r="F12" i="20"/>
  <c r="F54" i="20" s="1"/>
  <c r="F58" i="20" s="1"/>
  <c r="F13" i="19"/>
  <c r="F150" i="19" s="1"/>
  <c r="F13" i="18"/>
  <c r="F25" i="23" l="1"/>
  <c r="F29" i="21"/>
  <c r="F63" i="10"/>
  <c r="F19" i="9"/>
  <c r="F16" i="9"/>
  <c r="F15" i="9"/>
  <c r="F14" i="9"/>
  <c r="F13" i="9"/>
  <c r="F67" i="10" l="1"/>
  <c r="F14" i="1"/>
  <c r="F15" i="1"/>
  <c r="F18" i="1"/>
  <c r="F23" i="1"/>
  <c r="F25" i="1"/>
  <c r="F26" i="1"/>
  <c r="F33" i="1"/>
  <c r="F35" i="1"/>
  <c r="F39" i="1"/>
  <c r="F41" i="1"/>
  <c r="F42" i="1"/>
  <c r="F46" i="1"/>
  <c r="F48" i="1"/>
  <c r="F49" i="1"/>
  <c r="F53" i="1"/>
</calcChain>
</file>

<file path=xl/sharedStrings.xml><?xml version="1.0" encoding="utf-8"?>
<sst xmlns="http://schemas.openxmlformats.org/spreadsheetml/2006/main" count="722" uniqueCount="352">
  <si>
    <t>Qté</t>
  </si>
  <si>
    <t>Unité</t>
  </si>
  <si>
    <t>P/U</t>
  </si>
  <si>
    <t>Total</t>
  </si>
  <si>
    <t>Désignation</t>
  </si>
  <si>
    <t>N° Poste</t>
  </si>
  <si>
    <t>LOT N°</t>
  </si>
  <si>
    <t>INTITULE LOT</t>
  </si>
  <si>
    <t>Indice</t>
  </si>
  <si>
    <t>Rédacteur</t>
  </si>
  <si>
    <t>Date</t>
  </si>
  <si>
    <t>DPGF</t>
  </si>
  <si>
    <t>Installation de chantier</t>
  </si>
  <si>
    <t>ens</t>
  </si>
  <si>
    <t>TRANCHE FERME</t>
  </si>
  <si>
    <t>TVA 20%</t>
  </si>
  <si>
    <t>U</t>
  </si>
  <si>
    <t>CAISSE PRIMAIRE D’ASSURANCE MALADIE
DE LA MANCHE
Montée du bois André
50012 SAINT LO cedex</t>
  </si>
  <si>
    <t>AMENAGEMENT DU 1er ETAGE
SSR ET ELSM SUR LE SITE DE CHERBOURG</t>
  </si>
  <si>
    <t>CPAM 50    ---   Aménagement du 1er étage SSR et ELSM sur le site de Cherbourg</t>
  </si>
  <si>
    <t>DESAMIANTAGE</t>
  </si>
  <si>
    <t>AMENAGEMENTS INTERIEURS</t>
  </si>
  <si>
    <t>PEINTURE ET SOL</t>
  </si>
  <si>
    <t>CARRELAGE ET FAIENCE</t>
  </si>
  <si>
    <t>MENUISERIES EXTERIEURES</t>
  </si>
  <si>
    <t>ETANCHEITE</t>
  </si>
  <si>
    <t>Démarche administrative</t>
  </si>
  <si>
    <t>Travaux préparatoires</t>
  </si>
  <si>
    <t>Travaux</t>
  </si>
  <si>
    <t>Analyses et autocontrôles</t>
  </si>
  <si>
    <t>Test fumée</t>
  </si>
  <si>
    <t>Mesures avant intervention</t>
  </si>
  <si>
    <t>Mesures d’empoussièrement et stratégies d’échantillonnage suivant FD X46-033</t>
  </si>
  <si>
    <t>Mesures sur rejet effluent</t>
  </si>
  <si>
    <t>Mesures libératoires par un contrôle atmosphérique de restitution suivant la norme NFX 43-050 par un laboratoire agréé COFRAC</t>
  </si>
  <si>
    <t>Traitement des déchets</t>
  </si>
  <si>
    <t>Repli de chantier</t>
  </si>
  <si>
    <t>Total tranche ferme lot1: HT</t>
  </si>
  <si>
    <t>Total tranche ferme lot1 :TTC</t>
  </si>
  <si>
    <r>
      <t>-</t>
    </r>
    <r>
      <rPr>
        <sz val="7"/>
        <rFont val="Times New Roman"/>
        <family val="1"/>
      </rPr>
      <t xml:space="preserve">       </t>
    </r>
    <r>
      <rPr>
        <sz val="11"/>
        <rFont val="Comic Sans MS"/>
        <family val="4"/>
      </rPr>
      <t>Etude et visite du site</t>
    </r>
  </si>
  <si>
    <r>
      <t>-</t>
    </r>
    <r>
      <rPr>
        <sz val="7"/>
        <rFont val="Times New Roman"/>
        <family val="1"/>
      </rPr>
      <t xml:space="preserve">       </t>
    </r>
    <r>
      <rPr>
        <sz val="11"/>
        <rFont val="Comic Sans MS"/>
        <family val="4"/>
      </rPr>
      <t>Rédaction et transmission du plan de retrait pour avis au maître d’ouvrage à l’inspection du travail et à l’OPPBTP</t>
    </r>
  </si>
  <si>
    <r>
      <t>-</t>
    </r>
    <r>
      <rPr>
        <sz val="7"/>
        <rFont val="Times New Roman"/>
        <family val="1"/>
      </rPr>
      <t xml:space="preserve">       </t>
    </r>
    <r>
      <rPr>
        <sz val="11"/>
        <rFont val="Comic Sans MS"/>
        <family val="4"/>
      </rPr>
      <t>Etablissement d’un DOE sous forme CD/DVD</t>
    </r>
  </si>
  <si>
    <r>
      <t>-</t>
    </r>
    <r>
      <rPr>
        <sz val="7"/>
        <rFont val="Times New Roman"/>
        <family val="1"/>
      </rPr>
      <t xml:space="preserve">       </t>
    </r>
    <r>
      <rPr>
        <sz val="11"/>
        <rFont val="Comic Sans MS"/>
        <family val="4"/>
      </rPr>
      <t>Remise d’un rapport de fin de travaux contenant tous les éléments relatifs au déroulement des travaux notamment les mesures du niveau d’empoussièrement, les certificats d’acceptation préalable des déchets et les plans de localisation des l’amiante mis à jour.</t>
    </r>
  </si>
  <si>
    <r>
      <t>-</t>
    </r>
    <r>
      <rPr>
        <sz val="7"/>
        <rFont val="Times New Roman"/>
        <family val="1"/>
      </rPr>
      <t xml:space="preserve">       </t>
    </r>
    <r>
      <rPr>
        <sz val="11"/>
        <rFont val="Comic Sans MS"/>
        <family val="4"/>
      </rPr>
      <t>Installation du matériel</t>
    </r>
  </si>
  <si>
    <r>
      <t>-</t>
    </r>
    <r>
      <rPr>
        <sz val="7"/>
        <rFont val="Times New Roman"/>
        <family val="1"/>
      </rPr>
      <t xml:space="preserve">       </t>
    </r>
    <r>
      <rPr>
        <sz val="11"/>
        <rFont val="Comic Sans MS"/>
        <family val="4"/>
      </rPr>
      <t>Balisage du chantier (rez-de-chaussée haut, parking, zone de stockage…)</t>
    </r>
  </si>
  <si>
    <r>
      <t>-</t>
    </r>
    <r>
      <rPr>
        <sz val="7"/>
        <rFont val="Times New Roman"/>
        <family val="1"/>
      </rPr>
      <t xml:space="preserve">       </t>
    </r>
    <r>
      <rPr>
        <sz val="11"/>
        <rFont val="Comic Sans MS"/>
        <family val="4"/>
      </rPr>
      <t>Mise en place d’un cahier de chantier à renseigner quotidiennement (liste du personnel et habilitation médicale)</t>
    </r>
  </si>
  <si>
    <r>
      <t>-</t>
    </r>
    <r>
      <rPr>
        <sz val="7"/>
        <rFont val="Times New Roman"/>
        <family val="1"/>
      </rPr>
      <t xml:space="preserve">       </t>
    </r>
    <r>
      <rPr>
        <sz val="11"/>
        <rFont val="Comic Sans MS"/>
        <family val="4"/>
      </rPr>
      <t>Base vie spécifique amiante (sas 5 compartiments/extracteurs, UCF, contrôleur dépression etc.)</t>
    </r>
  </si>
  <si>
    <r>
      <t>-</t>
    </r>
    <r>
      <rPr>
        <sz val="7"/>
        <rFont val="Times New Roman"/>
        <family val="1"/>
      </rPr>
      <t xml:space="preserve">       </t>
    </r>
    <r>
      <rPr>
        <sz val="11"/>
        <rFont val="Comic Sans MS"/>
        <family val="4"/>
      </rPr>
      <t>Fourniture et installation des extracteurs pour la zone de travail</t>
    </r>
  </si>
  <si>
    <r>
      <t>-</t>
    </r>
    <r>
      <rPr>
        <sz val="7"/>
        <rFont val="Times New Roman"/>
        <family val="1"/>
      </rPr>
      <t xml:space="preserve">       </t>
    </r>
    <r>
      <rPr>
        <sz val="11"/>
        <rFont val="Comic Sans MS"/>
        <family val="4"/>
      </rPr>
      <t>Mise en place de confinements statiques et dynamiques au moyen de polyane en obturation des murs et des accès</t>
    </r>
  </si>
  <si>
    <r>
      <t>-</t>
    </r>
    <r>
      <rPr>
        <sz val="7"/>
        <rFont val="Times New Roman"/>
        <family val="1"/>
      </rPr>
      <t xml:space="preserve">       </t>
    </r>
    <r>
      <rPr>
        <sz val="11"/>
        <rFont val="Comic Sans MS"/>
        <family val="4"/>
      </rPr>
      <t>Fourniture et installation d’un sas matériel avec une UF, y compris tous les suggestions réglementaires</t>
    </r>
  </si>
  <si>
    <r>
      <t>-</t>
    </r>
    <r>
      <rPr>
        <sz val="7"/>
        <rFont val="Times New Roman"/>
        <family val="1"/>
      </rPr>
      <t xml:space="preserve">       </t>
    </r>
    <r>
      <rPr>
        <sz val="11"/>
        <rFont val="Comic Sans MS"/>
        <family val="4"/>
      </rPr>
      <t>Fourniture et installation d’une adduction d’air respirable sur 30 jours et montage/démontage/contrôle</t>
    </r>
  </si>
  <si>
    <r>
      <t>-</t>
    </r>
    <r>
      <rPr>
        <sz val="7"/>
        <rFont val="Times New Roman"/>
        <family val="1"/>
      </rPr>
      <t xml:space="preserve">       </t>
    </r>
    <r>
      <rPr>
        <sz val="11"/>
        <rFont val="Comic Sans MS"/>
        <family val="4"/>
      </rPr>
      <t>Fourniture et installation d’un tableau de chantier avec contrôle par organisme agréé</t>
    </r>
  </si>
  <si>
    <r>
      <t>-</t>
    </r>
    <r>
      <rPr>
        <sz val="7"/>
        <rFont val="Times New Roman"/>
        <family val="1"/>
      </rPr>
      <t xml:space="preserve">       </t>
    </r>
    <r>
      <rPr>
        <sz val="11"/>
        <rFont val="Comic Sans MS"/>
        <family val="4"/>
      </rPr>
      <t xml:space="preserve">Raccordement aux réseaux (eau et électricité) </t>
    </r>
  </si>
  <si>
    <r>
      <t>-</t>
    </r>
    <r>
      <rPr>
        <sz val="7"/>
        <rFont val="Times New Roman"/>
        <family val="1"/>
      </rPr>
      <t xml:space="preserve">       </t>
    </r>
    <r>
      <rPr>
        <sz val="11"/>
        <rFont val="Comic Sans MS"/>
        <family val="4"/>
      </rPr>
      <t>Dépose du revêtement de mur (plâtres et faïences) dans les sanitaires hommes/femmes du 1</t>
    </r>
    <r>
      <rPr>
        <vertAlign val="superscript"/>
        <sz val="11"/>
        <rFont val="Comic Sans MS"/>
        <family val="4"/>
      </rPr>
      <t>er</t>
    </r>
    <r>
      <rPr>
        <sz val="11"/>
        <rFont val="Comic Sans MS"/>
        <family val="4"/>
      </rPr>
      <t xml:space="preserve"> étage</t>
    </r>
  </si>
  <si>
    <r>
      <t>-</t>
    </r>
    <r>
      <rPr>
        <sz val="7"/>
        <rFont val="Times New Roman"/>
        <family val="1"/>
      </rPr>
      <t xml:space="preserve">       </t>
    </r>
    <r>
      <rPr>
        <sz val="11"/>
        <rFont val="Comic Sans MS"/>
        <family val="4"/>
      </rPr>
      <t>Dépoussiérage de la zone de travail par aspiration THE et lingettes</t>
    </r>
  </si>
  <si>
    <r>
      <t>-</t>
    </r>
    <r>
      <rPr>
        <sz val="7"/>
        <rFont val="Times New Roman"/>
        <family val="1"/>
      </rPr>
      <t xml:space="preserve">       </t>
    </r>
    <r>
      <rPr>
        <sz val="11"/>
        <rFont val="Comic Sans MS"/>
        <family val="4"/>
      </rPr>
      <t>Mise place de panneau bois type OSB3 de 15 mm d’épaisseur sur une structure bois en lieu et place de la baie/fenêtre déposée y compris toutes les suggestions de fixation, de coupe et d’étanchéité à l’eau</t>
    </r>
  </si>
  <si>
    <r>
      <t>-</t>
    </r>
    <r>
      <rPr>
        <sz val="7"/>
        <rFont val="Times New Roman"/>
        <family val="1"/>
      </rPr>
      <t xml:space="preserve">       </t>
    </r>
    <r>
      <rPr>
        <sz val="11"/>
        <rFont val="Comic Sans MS"/>
        <family val="4"/>
      </rPr>
      <t>Mise en place d’une zone de stockage des déchets sur un emplacement défini avec le maître d’ouvrage avant le démarrage des travaux</t>
    </r>
  </si>
  <si>
    <r>
      <t>-</t>
    </r>
    <r>
      <rPr>
        <sz val="7"/>
        <rFont val="Times New Roman"/>
        <family val="1"/>
      </rPr>
      <t xml:space="preserve">       </t>
    </r>
    <r>
      <rPr>
        <sz val="11"/>
        <rFont val="Comic Sans MS"/>
        <family val="4"/>
      </rPr>
      <t>Conditionnement des déchets avec étiquetage « amiante »</t>
    </r>
  </si>
  <si>
    <r>
      <t>-</t>
    </r>
    <r>
      <rPr>
        <sz val="7"/>
        <rFont val="Times New Roman"/>
        <family val="1"/>
      </rPr>
      <t xml:space="preserve">       </t>
    </r>
    <r>
      <rPr>
        <sz val="11"/>
        <rFont val="Comic Sans MS"/>
        <family val="4"/>
      </rPr>
      <t xml:space="preserve">Décontamination des outils et des machines </t>
    </r>
  </si>
  <si>
    <r>
      <t>-</t>
    </r>
    <r>
      <rPr>
        <sz val="7"/>
        <rFont val="Times New Roman"/>
        <family val="1"/>
      </rPr>
      <t xml:space="preserve">       </t>
    </r>
    <r>
      <rPr>
        <sz val="11"/>
        <rFont val="Comic Sans MS"/>
        <family val="4"/>
      </rPr>
      <t>Transport des déchets par transporteur agréé</t>
    </r>
  </si>
  <si>
    <r>
      <t>-</t>
    </r>
    <r>
      <rPr>
        <sz val="7"/>
        <rFont val="Times New Roman"/>
        <family val="1"/>
      </rPr>
      <t xml:space="preserve">       </t>
    </r>
    <r>
      <rPr>
        <sz val="11"/>
        <rFont val="Comic Sans MS"/>
        <family val="4"/>
      </rPr>
      <t>Mise en décharge des déchets dans un Centre d’Enfouissement Technique (CET) de classe 3 et transmission du dépôt des déchets</t>
    </r>
  </si>
  <si>
    <r>
      <t>-</t>
    </r>
    <r>
      <rPr>
        <sz val="7"/>
        <rFont val="Times New Roman"/>
        <family val="1"/>
      </rPr>
      <t xml:space="preserve">       </t>
    </r>
    <r>
      <rPr>
        <sz val="11"/>
        <rFont val="Comic Sans MS"/>
        <family val="4"/>
      </rPr>
      <t>Démontage des installations, de tous les éléments constitutifs du confinement (agrafes, clous, vis, etc.) et repli du matériel</t>
    </r>
  </si>
  <si>
    <t>Cloisonnement fixe</t>
  </si>
  <si>
    <t>Isolation intérieure des tableaux de fenêtres</t>
  </si>
  <si>
    <t>Tablette sur allèges</t>
  </si>
  <si>
    <t>Blocs-portes</t>
  </si>
  <si>
    <t>Miroir</t>
  </si>
  <si>
    <t>Reprise de cloisons sur façade</t>
  </si>
  <si>
    <t>Mise en œuvre d'une clôture complète fermée tout autour de l’emprise de chantier sur le parking extérieur</t>
  </si>
  <si>
    <t>panneau de chantier, identification des intervenants</t>
  </si>
  <si>
    <t>Démolition</t>
  </si>
  <si>
    <t>Dépose des cloisons, des habillages et des blocs-portes de la zone de travaux</t>
  </si>
  <si>
    <t>Dépose des tablettes sur les allèges de baies déposées</t>
  </si>
  <si>
    <t>Dépose soignée des placards</t>
  </si>
  <si>
    <t>Dépose des habillages isolants sur les parties intérieures donnant sur la façade extérieure de dalle à dalle</t>
  </si>
  <si>
    <t>DUO’TECH25 cloisons pleines</t>
  </si>
  <si>
    <t>DUO’TECH25 cloisons pleines avec châssis vitrés</t>
  </si>
  <si>
    <t>Demi-cloison épaisseur 140mm, dalle à dalle</t>
  </si>
  <si>
    <t>Demi-cloison ossature épaisseur 140mm variable</t>
  </si>
  <si>
    <t>Complexe de doublage par collage PLACOMARINE</t>
  </si>
  <si>
    <t>Complexe de doublage horizontale Coupe-feu 1 H</t>
  </si>
  <si>
    <t>(1) trappe de visite à ouverture, dimension lg250*ht150mm</t>
  </si>
  <si>
    <t>doublage isolant en plaque de plâtre BA10 et d’un isolant de 20 mm</t>
  </si>
  <si>
    <t>tablette en MDF d’une épaisseur de 20 mm</t>
  </si>
  <si>
    <t>Simple vantail 930 mm</t>
  </si>
  <si>
    <t>Simple vantail 830 mm</t>
  </si>
  <si>
    <t>Simple vantail 930 mm cylindre bouton moleté</t>
  </si>
  <si>
    <t xml:space="preserve">(4) miroirs 850x600 mm </t>
  </si>
  <si>
    <t>Reprise soignée de la cloison séparatrice</t>
  </si>
  <si>
    <r>
      <rPr>
        <b/>
        <sz val="7"/>
        <rFont val="Times New Roman"/>
        <family val="1"/>
      </rPr>
      <t xml:space="preserve"> </t>
    </r>
    <r>
      <rPr>
        <b/>
        <u/>
        <sz val="11"/>
        <rFont val="Comic Sans MS"/>
        <family val="4"/>
      </rPr>
      <t>Installation de chantier</t>
    </r>
  </si>
  <si>
    <r>
      <rPr>
        <sz val="7"/>
        <rFont val="Times New Roman"/>
        <family val="1"/>
      </rPr>
      <t xml:space="preserve"> </t>
    </r>
    <r>
      <rPr>
        <sz val="11"/>
        <rFont val="Comic Sans MS"/>
        <family val="4"/>
      </rPr>
      <t>Mise en place de signalétiques</t>
    </r>
  </si>
  <si>
    <r>
      <rPr>
        <sz val="7"/>
        <rFont val="Times New Roman"/>
        <family val="1"/>
      </rPr>
      <t xml:space="preserve"> </t>
    </r>
    <r>
      <rPr>
        <sz val="11"/>
        <rFont val="Comic Sans MS"/>
        <family val="4"/>
      </rPr>
      <t>Construction de cloisonnements</t>
    </r>
  </si>
  <si>
    <t>ENS</t>
  </si>
  <si>
    <t>ML</t>
  </si>
  <si>
    <t>Plinthes</t>
  </si>
  <si>
    <t>Ml</t>
  </si>
  <si>
    <t>PHACOMARINE 72/48 cloisons pleines</t>
  </si>
  <si>
    <t>PHACOMARINE 72/48 cloisons pleines + 3 trappes</t>
  </si>
  <si>
    <t>Sur cloisons Placostil, plaques de plâtre, plinthes, cloisons existantes, murs existants, poteaux, tablettes :</t>
  </si>
  <si>
    <t>Sur boiserie (châssis fixes et bâtis de porte) sur les deux faces intérieure/extérieure :</t>
  </si>
  <si>
    <t>Sur tuyauterie</t>
  </si>
  <si>
    <t>Sur radiateur</t>
  </si>
  <si>
    <t>Nettoyage général</t>
  </si>
  <si>
    <t>Revêtement de sol</t>
  </si>
  <si>
    <t>Arrachage du revêtement de sol souple</t>
  </si>
  <si>
    <t>Mise en place soignée d’une protection textile sur le sol</t>
  </si>
  <si>
    <t>Fourniture et pose de lé de sol de PVC</t>
  </si>
  <si>
    <t>Fourniture et pose de barres de sol et murales sur les joints de dilatation</t>
  </si>
  <si>
    <t>Peinture</t>
  </si>
  <si>
    <t>Nettoyage général et soigné</t>
  </si>
  <si>
    <t>m²</t>
  </si>
  <si>
    <t>u</t>
  </si>
  <si>
    <t>Total tranche ferme lot3: HT</t>
  </si>
  <si>
    <t>Total tranche ferme lot3 :TTC</t>
  </si>
  <si>
    <t>Dépose du faux-plafond existant</t>
  </si>
  <si>
    <t>Dépose des plafonds</t>
  </si>
  <si>
    <t>Dépose de l’isolation installée dans les combles</t>
  </si>
  <si>
    <t>Fourniture et pose d’un faux-plafond en dalle minérale</t>
  </si>
  <si>
    <t>isolant acoustique au droit des cloisons amovibles</t>
  </si>
  <si>
    <t>Cloisons amovibles</t>
  </si>
  <si>
    <t>Faux-plafonds</t>
  </si>
  <si>
    <t>Module vitré sur allège pleine acoustique</t>
  </si>
  <si>
    <t>Grille de ventilation</t>
  </si>
  <si>
    <t>Simple vantail 830 mm</t>
  </si>
  <si>
    <t>Combles</t>
  </si>
  <si>
    <t xml:space="preserve">isolant soufflé de laine de roche </t>
  </si>
  <si>
    <t>Plafond</t>
  </si>
  <si>
    <t>Rebouchage des trous au plâtre</t>
  </si>
  <si>
    <t>ml</t>
  </si>
  <si>
    <t>Module pleine acoustique</t>
  </si>
  <si>
    <r>
      <rPr>
        <sz val="7"/>
        <rFont val="Times New Roman"/>
        <family val="1"/>
      </rPr>
      <t xml:space="preserve"> </t>
    </r>
    <r>
      <rPr>
        <sz val="11"/>
        <rFont val="Comic Sans MS"/>
        <family val="4"/>
      </rPr>
      <t>Fourniture et pose de (2) grilles de ventilation</t>
    </r>
  </si>
  <si>
    <r>
      <rPr>
        <sz val="7"/>
        <rFont val="Times New Roman"/>
        <family val="1"/>
      </rPr>
      <t xml:space="preserve"> </t>
    </r>
    <r>
      <rPr>
        <sz val="11"/>
        <rFont val="Comic Sans MS"/>
        <family val="4"/>
      </rPr>
      <t>Bastaings de bois traité classe2 en dimension 50*150mm</t>
    </r>
  </si>
  <si>
    <t>Double vantaaux 1400 mm occulus ferme-porte</t>
  </si>
  <si>
    <t>Simple vantail 930 mm ferme-porte</t>
  </si>
  <si>
    <t>Simple vantail 330 mm cylindre bouton moleté</t>
  </si>
  <si>
    <r>
      <t>Fourniture et pose de barres de seuil aluminium, 5</t>
    </r>
    <r>
      <rPr>
        <b/>
        <sz val="11"/>
        <rFont val="Comic Sans MS"/>
        <family val="4"/>
      </rPr>
      <t xml:space="preserve"> unités</t>
    </r>
  </si>
  <si>
    <t xml:space="preserve">Circulation1 </t>
  </si>
  <si>
    <t xml:space="preserve">Circulation3 </t>
  </si>
  <si>
    <t xml:space="preserve">CARSAT1 </t>
  </si>
  <si>
    <t xml:space="preserve">CARSAT2 </t>
  </si>
  <si>
    <t xml:space="preserve">CARSAT3/CARSAT4/ELSM1/ELSM2 </t>
  </si>
  <si>
    <t xml:space="preserve">CARSAT5 </t>
  </si>
  <si>
    <t>Local</t>
  </si>
  <si>
    <t>WC2 F Hand/wc3 H Hand</t>
  </si>
  <si>
    <t>Douche</t>
  </si>
  <si>
    <t>WC4 H</t>
  </si>
  <si>
    <t>WC1 F</t>
  </si>
  <si>
    <t>5,9,1</t>
  </si>
  <si>
    <t>COMBLE</t>
  </si>
  <si>
    <t>Mise hors tension des installations</t>
  </si>
  <si>
    <t>Dépose des réseaux n’ayant plus de fonction</t>
  </si>
  <si>
    <t>5,9,2</t>
  </si>
  <si>
    <t>RDC</t>
  </si>
  <si>
    <t>Mise en place de tableaux de chantier</t>
  </si>
  <si>
    <t>Mise en place de tableaux de chantier hors Amiante</t>
  </si>
  <si>
    <t>Mise en place de tableaux de chantier lot Amiante</t>
  </si>
  <si>
    <t>Identification et étude de l’armoire électrique</t>
  </si>
  <si>
    <t>Modification du tableau électrique</t>
  </si>
  <si>
    <t>Dépose des liaisons filaires entre le TD et les tourelles extraction/soufflage</t>
  </si>
  <si>
    <t>armoire électrique</t>
  </si>
  <si>
    <t>liaison filaire de section adaptée entre l’armoire électrique et la tourelle extraction</t>
  </si>
  <si>
    <t>liaison filaire de section adaptée entre l’armoire électrique et la tourelle de soufflage</t>
  </si>
  <si>
    <t>liaison filaire de section adaptée entre l’armoire électrique et la batterie électrique de réchauffage de l’air</t>
  </si>
  <si>
    <t>liaison filaire de section adaptée entre l’armoire électrique existante et l’armoire électrique devant recevoir les modules de protection et de gestion des 2 tourelles soufflage/extraction ainsi que pour la batterie d’air chaud suivant les préconisations des constructeurs</t>
  </si>
  <si>
    <t>5,9,3</t>
  </si>
  <si>
    <t>1er ETAGE</t>
  </si>
  <si>
    <t>Identification et étude de l’armoire électrique existante des réseaux électriques PC et luminaires</t>
  </si>
  <si>
    <t>Dépose soignée et mise à disposition des éclairages de sécurité</t>
  </si>
  <si>
    <t>Modifications du tableau électrique TD suivant les protections liées aux PC domestiques, du radiateur dans le local douche et aux alimentations des 2 chauffe-eau</t>
  </si>
  <si>
    <t>2 rubans LED de chantier de 25m</t>
  </si>
  <si>
    <t>Fourniture et formation de 3 télécommandes de gestion des détecteurs de présence</t>
  </si>
  <si>
    <t>Dépose des luminaires, des Prises de courant domestique, des goulottes des prises de courant domestique, les appareillages encastrés, les câbles</t>
  </si>
  <si>
    <t>Dépose de l’ensemble des goulottes liées au Précâblage et mise en attente des réseaux associés pour la future réorganisation du précâblage</t>
  </si>
  <si>
    <t>détecteur de présence (1)</t>
  </si>
  <si>
    <t>(3) prises de courant domestique encastrées</t>
  </si>
  <si>
    <t>équipements éclairage de sécurité (2 balisage Sortie)</t>
  </si>
  <si>
    <t>Ens</t>
  </si>
  <si>
    <t>(2) prises de courant domestique encastrées</t>
  </si>
  <si>
    <t>éclairage de sécurité (1 balisage drapeau)</t>
  </si>
  <si>
    <t>(1) prise de courant domestique encastrées</t>
  </si>
  <si>
    <t>Bouton poussoir encastré (1)</t>
  </si>
  <si>
    <t>(1) point de consolidation2 à 2RJ45</t>
  </si>
  <si>
    <t xml:space="preserve">(1) perche équipée de (2) postes de travail standard </t>
  </si>
  <si>
    <t>(2) points de consolidation1 à 4RJ45</t>
  </si>
  <si>
    <t>(1) perche équipée de (2) postes de travail standard</t>
  </si>
  <si>
    <t>Dépose des luminaires, des Prises de courant domestique, des goulottes des prises de courant domestique, les appareillages encastrés, les câbles, y compris toutes les suggestions de mise en décharge ou une mise à disposition de l’organisme</t>
  </si>
  <si>
    <t>Bouton poussoir encastré (4)</t>
  </si>
  <si>
    <t>(4) points de consolidation1 à 4RJ45</t>
  </si>
  <si>
    <t>(4) perches équipées de (2) postes de travail standard</t>
  </si>
  <si>
    <t>(1) point de consolidation1 à 4RJ45</t>
  </si>
  <si>
    <t>(2) perches équipées de (1) postes de travail standard</t>
  </si>
  <si>
    <t>(1) alimentation encastrée pour le chauffe-eau encastrée</t>
  </si>
  <si>
    <t>détecteur de présence (2)</t>
  </si>
  <si>
    <t>(1) alimentation encastrée pour un radiateur électrique</t>
  </si>
  <si>
    <t>(1) radiateur électrique à inertie de 1000 Watts</t>
  </si>
  <si>
    <t>(1) alimentation pour le chauffe-eau encastrée</t>
  </si>
  <si>
    <t>(4) prise de courant domestique encastrées</t>
  </si>
  <si>
    <r>
      <t>Zone travaux</t>
    </r>
    <r>
      <rPr>
        <sz val="11"/>
        <rFont val="Comic Sans MS"/>
        <family val="4"/>
      </rPr>
      <t> </t>
    </r>
  </si>
  <si>
    <r>
      <t>Tableau électrique RDC</t>
    </r>
    <r>
      <rPr>
        <sz val="11"/>
        <rFont val="Comic Sans MS"/>
        <family val="4"/>
      </rPr>
      <t> </t>
    </r>
  </si>
  <si>
    <r>
      <t>Tourelle extraction</t>
    </r>
    <r>
      <rPr>
        <sz val="11"/>
        <rFont val="Comic Sans MS"/>
        <family val="4"/>
      </rPr>
      <t> </t>
    </r>
  </si>
  <si>
    <r>
      <t>Tourelle soufflage/batterie</t>
    </r>
    <r>
      <rPr>
        <sz val="11"/>
        <rFont val="Comic Sans MS"/>
        <family val="4"/>
      </rPr>
      <t> </t>
    </r>
  </si>
  <si>
    <r>
      <t xml:space="preserve">Recette informatique </t>
    </r>
    <r>
      <rPr>
        <b/>
        <sz val="11"/>
        <rFont val="Comic Sans MS"/>
        <family val="4"/>
      </rPr>
      <t>de la zone travaux</t>
    </r>
  </si>
  <si>
    <r>
      <t xml:space="preserve">Modification des réseaux d’alimentation/protection des PCI/PCN dédiées aux </t>
    </r>
    <r>
      <rPr>
        <b/>
        <sz val="11"/>
        <rFont val="Comic Sans MS"/>
        <family val="4"/>
      </rPr>
      <t>points de consolidation de la zone Circulation1</t>
    </r>
  </si>
  <si>
    <r>
      <t>plafonniers ronds encastrés (2</t>
    </r>
    <r>
      <rPr>
        <b/>
        <sz val="11"/>
        <rFont val="Comic Sans MS"/>
        <family val="4"/>
      </rPr>
      <t xml:space="preserve"> unités</t>
    </r>
    <r>
      <rPr>
        <sz val="11"/>
        <rFont val="Comic Sans MS"/>
        <family val="4"/>
      </rPr>
      <t>) à Led</t>
    </r>
  </si>
  <si>
    <r>
      <t>plafonniers ronds encastrés (4</t>
    </r>
    <r>
      <rPr>
        <b/>
        <sz val="11"/>
        <rFont val="Comic Sans MS"/>
        <family val="4"/>
      </rPr>
      <t xml:space="preserve"> unités</t>
    </r>
    <r>
      <rPr>
        <sz val="11"/>
        <rFont val="Comic Sans MS"/>
        <family val="4"/>
      </rPr>
      <t>) à Led</t>
    </r>
  </si>
  <si>
    <r>
      <t>(</t>
    </r>
    <r>
      <rPr>
        <b/>
        <sz val="11"/>
        <rFont val="Comic Sans MS"/>
        <family val="4"/>
      </rPr>
      <t>2</t>
    </r>
    <r>
      <rPr>
        <sz val="11"/>
        <rFont val="Comic Sans MS"/>
        <family val="4"/>
      </rPr>
      <t>) points de consolidation1 à 4RJ45</t>
    </r>
  </si>
  <si>
    <r>
      <rPr>
        <sz val="7"/>
        <rFont val="Times New Roman"/>
        <family val="1"/>
      </rPr>
      <t xml:space="preserve"> </t>
    </r>
    <r>
      <rPr>
        <sz val="11"/>
        <rFont val="Comic Sans MS"/>
        <family val="4"/>
      </rPr>
      <t xml:space="preserve">Modification des réseaux d’alimentation/protection des PCI/PCN dédiées aux </t>
    </r>
    <r>
      <rPr>
        <b/>
        <sz val="11"/>
        <rFont val="Comic Sans MS"/>
        <family val="4"/>
      </rPr>
      <t>points de consolidation de la zone Circulation3</t>
    </r>
  </si>
  <si>
    <r>
      <t>plafonniers ronds encastrés (6</t>
    </r>
    <r>
      <rPr>
        <b/>
        <sz val="11"/>
        <rFont val="Comic Sans MS"/>
        <family val="4"/>
      </rPr>
      <t xml:space="preserve"> unités</t>
    </r>
    <r>
      <rPr>
        <sz val="11"/>
        <rFont val="Comic Sans MS"/>
        <family val="4"/>
      </rPr>
      <t>)</t>
    </r>
  </si>
  <si>
    <r>
      <t xml:space="preserve">Modification des réseaux d’alimentation/protection des PCI/PCN dédiées aux </t>
    </r>
    <r>
      <rPr>
        <b/>
        <sz val="11"/>
        <rFont val="Comic Sans MS"/>
        <family val="4"/>
      </rPr>
      <t>points de consolidation de la zone CARSAT1</t>
    </r>
  </si>
  <si>
    <r>
      <t>luminaires gradables encastrés 600*600 (</t>
    </r>
    <r>
      <rPr>
        <b/>
        <sz val="11"/>
        <rFont val="Comic Sans MS"/>
        <family val="4"/>
      </rPr>
      <t>2 unités</t>
    </r>
    <r>
      <rPr>
        <sz val="11"/>
        <rFont val="Comic Sans MS"/>
        <family val="4"/>
      </rPr>
      <t>)</t>
    </r>
  </si>
  <si>
    <r>
      <t>(</t>
    </r>
    <r>
      <rPr>
        <b/>
        <sz val="11"/>
        <rFont val="Comic Sans MS"/>
        <family val="4"/>
      </rPr>
      <t>1</t>
    </r>
    <r>
      <rPr>
        <sz val="11"/>
        <rFont val="Comic Sans MS"/>
        <family val="4"/>
      </rPr>
      <t>) point de consolidation1 à 4RJ45</t>
    </r>
  </si>
  <si>
    <r>
      <t xml:space="preserve">Modification des réseaux d’alimentation/protection des PCI/PCN dédiées aux </t>
    </r>
    <r>
      <rPr>
        <b/>
        <sz val="11"/>
        <rFont val="Comic Sans MS"/>
        <family val="4"/>
      </rPr>
      <t>points de consolidation de la zone CARSAT2</t>
    </r>
  </si>
  <si>
    <r>
      <t>luminaires gradables encastrés 600*600 (</t>
    </r>
    <r>
      <rPr>
        <b/>
        <sz val="11"/>
        <rFont val="Comic Sans MS"/>
        <family val="4"/>
      </rPr>
      <t>2 unités</t>
    </r>
    <r>
      <rPr>
        <sz val="11"/>
        <rFont val="Comic Sans MS"/>
        <family val="4"/>
      </rPr>
      <t>) à Led</t>
    </r>
  </si>
  <si>
    <r>
      <t xml:space="preserve">Modification des réseaux d’alimentation/protection des PCI/PCN dédiées aux </t>
    </r>
    <r>
      <rPr>
        <b/>
        <sz val="11"/>
        <rFont val="Comic Sans MS"/>
        <family val="4"/>
      </rPr>
      <t>points de consolidation de la zone CARSAT3/CARSAT4/ELSM1/ELSM2</t>
    </r>
  </si>
  <si>
    <r>
      <t>luminaires gradables encastrés 600*600 (8</t>
    </r>
    <r>
      <rPr>
        <b/>
        <sz val="11"/>
        <rFont val="Comic Sans MS"/>
        <family val="4"/>
      </rPr>
      <t xml:space="preserve"> unités</t>
    </r>
    <r>
      <rPr>
        <sz val="11"/>
        <rFont val="Comic Sans MS"/>
        <family val="4"/>
      </rPr>
      <t>)</t>
    </r>
  </si>
  <si>
    <r>
      <rPr>
        <sz val="7"/>
        <rFont val="Times New Roman"/>
        <family val="1"/>
      </rPr>
      <t xml:space="preserve"> </t>
    </r>
    <r>
      <rPr>
        <sz val="11"/>
        <rFont val="Comic Sans MS"/>
        <family val="4"/>
      </rPr>
      <t>Dépose des luminaires, des Prises de courant domestique, des goulottes des prises de courant domestique, les appareillages encastrés, les câbles</t>
    </r>
  </si>
  <si>
    <r>
      <t xml:space="preserve">Modification des réseaux d’alimentation/protection des PCI/PCN dédiées aux </t>
    </r>
    <r>
      <rPr>
        <b/>
        <sz val="11"/>
        <rFont val="Comic Sans MS"/>
        <family val="4"/>
      </rPr>
      <t>points de consolidation de la zone CARSAT5</t>
    </r>
  </si>
  <si>
    <r>
      <t>(2) diffuseurs sonores/lumineux (2</t>
    </r>
    <r>
      <rPr>
        <b/>
        <sz val="11"/>
        <rFont val="Comic Sans MS"/>
        <family val="4"/>
      </rPr>
      <t xml:space="preserve"> unités</t>
    </r>
    <r>
      <rPr>
        <sz val="11"/>
        <rFont val="Comic Sans MS"/>
        <family val="4"/>
      </rPr>
      <t xml:space="preserve">) </t>
    </r>
  </si>
  <si>
    <r>
      <t>diffuseurs sonores/lumineux (1</t>
    </r>
    <r>
      <rPr>
        <b/>
        <sz val="11"/>
        <rFont val="Comic Sans MS"/>
        <family val="4"/>
      </rPr>
      <t xml:space="preserve"> unité</t>
    </r>
    <r>
      <rPr>
        <sz val="11"/>
        <rFont val="Comic Sans MS"/>
        <family val="4"/>
      </rPr>
      <t xml:space="preserve">) </t>
    </r>
  </si>
  <si>
    <r>
      <t>plafonniers ronds encastrés (1</t>
    </r>
    <r>
      <rPr>
        <b/>
        <sz val="11"/>
        <rFont val="Comic Sans MS"/>
        <family val="4"/>
      </rPr>
      <t xml:space="preserve"> unités</t>
    </r>
    <r>
      <rPr>
        <sz val="11"/>
        <rFont val="Comic Sans MS"/>
        <family val="4"/>
      </rPr>
      <t>)</t>
    </r>
  </si>
  <si>
    <t>Total tranche ferme lot5 de 5,91 à 5,9,3: HT</t>
  </si>
  <si>
    <t>Total tranche ferme lot5 de 5,91 à 5,9,3 :TTC</t>
  </si>
  <si>
    <t>Plomberie/sanitaire</t>
  </si>
  <si>
    <t>Consignation des réseaux</t>
  </si>
  <si>
    <t>Dépose et mise en décharge des lave-mains, l’évier et des WC des sanitaires</t>
  </si>
  <si>
    <t>Dépose du ballon d’eau chaude sanitaire de 50 litres de la cafétéria et mis à disposition de la CPAM</t>
  </si>
  <si>
    <t xml:space="preserve">Dépose et repose du ballon d’eau chaude sanitaire de 50 litres du sanitaire pour réemploi dans le « Local » </t>
  </si>
  <si>
    <t xml:space="preserve">chauffe-eau de 80 litres </t>
  </si>
  <si>
    <t>Dépose des réseaux d’alimentation et d’évacuation</t>
  </si>
  <si>
    <t>postes d’eau/vidoir avec son mélangeur</t>
  </si>
  <si>
    <t>(1) Urinoir</t>
  </si>
  <si>
    <t>(1) robinet électronique d’Urinoir</t>
  </si>
  <si>
    <t>(3) lavabos PMR 800*555</t>
  </si>
  <si>
    <t>(3) mitigeurs sans contact</t>
  </si>
  <si>
    <t>(1) WC suspendu</t>
  </si>
  <si>
    <t>(2) WC suspendus PMR</t>
  </si>
  <si>
    <t>(2) barres de relevage et de maintien</t>
  </si>
  <si>
    <t>(3) brosses de toilette à 2 fixations murales</t>
  </si>
  <si>
    <t>(1) Receveur à douche</t>
  </si>
  <si>
    <t>(1) Paroi de douche d’accès de face à 2 portes battantes</t>
  </si>
  <si>
    <t>(1) grille d’aération douche</t>
  </si>
  <si>
    <t>(1) mitigeur de douche</t>
  </si>
  <si>
    <t>(1) SET de douche</t>
  </si>
  <si>
    <t>(1) ensemble composé d’un porte-serviette (laiton chromé, fixation murale longueur 650mm), de deux porte-savons (à monter sur la barre de la douche, hauteur réglable, finition chromée), et 3 patères murales (fixation murale, finition chromée)</t>
  </si>
  <si>
    <r>
      <t xml:space="preserve">réseau d’évacuation en PVC des </t>
    </r>
    <r>
      <rPr>
        <b/>
        <sz val="11"/>
        <rFont val="Comic Sans MS"/>
        <family val="4"/>
      </rPr>
      <t>WC, d’un poste d’eau service, d’un point d’eau Fontaine et des lave-mains</t>
    </r>
  </si>
  <si>
    <r>
      <t xml:space="preserve">réseau d’évacuation en PVC pour </t>
    </r>
    <r>
      <rPr>
        <b/>
        <sz val="11"/>
        <rFont val="Comic Sans MS"/>
        <family val="4"/>
      </rPr>
      <t xml:space="preserve">douche </t>
    </r>
    <r>
      <rPr>
        <sz val="11"/>
        <rFont val="Comic Sans MS"/>
        <family val="4"/>
      </rPr>
      <t>colonne à proximité</t>
    </r>
  </si>
  <si>
    <r>
      <t xml:space="preserve">réseau d’évacuation en PVC pour </t>
    </r>
    <r>
      <rPr>
        <b/>
        <sz val="11"/>
        <rFont val="Comic Sans MS"/>
        <family val="4"/>
      </rPr>
      <t>douche</t>
    </r>
    <r>
      <rPr>
        <sz val="11"/>
        <rFont val="Comic Sans MS"/>
        <family val="4"/>
      </rPr>
      <t xml:space="preserve"> par un carottage pour récupérer le réseau en sous face (parking)</t>
    </r>
  </si>
  <si>
    <r>
      <t xml:space="preserve">réseau d’alimentation d’eau froide/chaude VISIBLE </t>
    </r>
    <r>
      <rPr>
        <b/>
        <sz val="11"/>
        <rFont val="Comic Sans MS"/>
        <family val="4"/>
      </rPr>
      <t>d’un poste d’eau service et des lave-mains</t>
    </r>
  </si>
  <si>
    <r>
      <t xml:space="preserve">réseau d’alimentation d’eau froide/chaude </t>
    </r>
    <r>
      <rPr>
        <b/>
        <sz val="11"/>
        <rFont val="Comic Sans MS"/>
        <family val="4"/>
      </rPr>
      <t>EN ENCASTRER</t>
    </r>
    <r>
      <rPr>
        <sz val="11"/>
        <rFont val="Comic Sans MS"/>
        <family val="4"/>
      </rPr>
      <t xml:space="preserve"> </t>
    </r>
    <r>
      <rPr>
        <b/>
        <sz val="11"/>
        <rFont val="Comic Sans MS"/>
        <family val="4"/>
      </rPr>
      <t>douche</t>
    </r>
  </si>
  <si>
    <r>
      <t xml:space="preserve">réseau d’alimentation d’eau froide </t>
    </r>
    <r>
      <rPr>
        <b/>
        <sz val="11"/>
        <rFont val="Comic Sans MS"/>
        <family val="4"/>
      </rPr>
      <t>VISIBLE</t>
    </r>
    <r>
      <rPr>
        <sz val="11"/>
        <rFont val="Comic Sans MS"/>
        <family val="4"/>
      </rPr>
      <t xml:space="preserve"> </t>
    </r>
    <r>
      <rPr>
        <b/>
        <sz val="11"/>
        <rFont val="Comic Sans MS"/>
        <family val="4"/>
      </rPr>
      <t>WC et</t>
    </r>
    <r>
      <rPr>
        <sz val="11"/>
        <rFont val="Comic Sans MS"/>
        <family val="4"/>
      </rPr>
      <t xml:space="preserve"> </t>
    </r>
    <r>
      <rPr>
        <b/>
        <sz val="11"/>
        <rFont val="Comic Sans MS"/>
        <family val="4"/>
      </rPr>
      <t>de la fontaine</t>
    </r>
  </si>
  <si>
    <t>Plomberie/Chauffage</t>
  </si>
  <si>
    <t>Consignation du réseau de chauffage et fourniture et pose de vannes d’isolement</t>
  </si>
  <si>
    <t>Dépose soignée et repose du radiateur conservé et modification des réseaux de chauffage</t>
  </si>
  <si>
    <t>Dépose soignée des radiateurs non conservés dans la zone de travaux</t>
  </si>
  <si>
    <t>réseau bi-tube en multicouche aller/retour du chauffage</t>
  </si>
  <si>
    <t xml:space="preserve">Dépose des réseaux d’aération de chute des EU dans le plénum </t>
  </si>
  <si>
    <t xml:space="preserve">réseau d’évacuation/aération en PVC afin d’établir à partir des 3 réseaux d’évacuation des EU un réseau d’aération de chute en lien avec l’évent créé en terrasse </t>
  </si>
  <si>
    <t>radiateurs de 2000watts, horizontaux,  (7 unités)</t>
  </si>
  <si>
    <t>Total tranche ferme de 6,2 à 6,3: HT</t>
  </si>
  <si>
    <t>Total tranche ferme de 6,2 à 6,3 :TTC</t>
  </si>
  <si>
    <t>Chape</t>
  </si>
  <si>
    <t>Carrelage</t>
  </si>
  <si>
    <t>Faïence</t>
  </si>
  <si>
    <t>Dépose du carrelage, plinthes, faïence et chape</t>
  </si>
  <si>
    <t>Fourniture et pose d’une chape</t>
  </si>
  <si>
    <t>Fourniture et pose de carrelage en grès Céram rectifié</t>
  </si>
  <si>
    <t xml:space="preserve">faïence brillante blanche point d’eau ménage </t>
  </si>
  <si>
    <t>faïence brillante  murs wc4</t>
  </si>
  <si>
    <t>Total tranche ferme lot7 : HT</t>
  </si>
  <si>
    <t>Total tranche ferme lot7 :TTC</t>
  </si>
  <si>
    <r>
      <t>1</t>
    </r>
    <r>
      <rPr>
        <b/>
        <vertAlign val="superscript"/>
        <sz val="11"/>
        <rFont val="Comic Sans MS"/>
        <family val="4"/>
      </rPr>
      <t>er</t>
    </r>
    <r>
      <rPr>
        <b/>
        <sz val="11"/>
        <rFont val="Comic Sans MS"/>
        <family val="4"/>
      </rPr>
      <t xml:space="preserve"> étage</t>
    </r>
  </si>
  <si>
    <t>faïence brillante lave-mains wc1/wc2/wc4</t>
  </si>
  <si>
    <t>8.1- Travaux</t>
  </si>
  <si>
    <t>Mise en place d’ossatures en bois avec contreplaqué à installer en fonction des déposes des menuiseries</t>
  </si>
  <si>
    <t>Dépose des ossatures en bois</t>
  </si>
  <si>
    <t>Elément A</t>
  </si>
  <si>
    <t>Elément B</t>
  </si>
  <si>
    <t>Elément C</t>
  </si>
  <si>
    <t>Elément D</t>
  </si>
  <si>
    <t>Elément E</t>
  </si>
  <si>
    <t>Elément F</t>
  </si>
  <si>
    <t>Elément G</t>
  </si>
  <si>
    <t>Elément H</t>
  </si>
  <si>
    <t>Total tranche ferme lot8 : HT</t>
  </si>
  <si>
    <t>Total tranche ferme lot8 :TTC</t>
  </si>
  <si>
    <r>
      <t>Dépose soignée des ensembles menuisés complets NON AMIANTES au 1</t>
    </r>
    <r>
      <rPr>
        <vertAlign val="superscript"/>
        <sz val="11"/>
        <rFont val="Comic Sans MS"/>
        <family val="4"/>
      </rPr>
      <t>er</t>
    </r>
    <r>
      <rPr>
        <sz val="11"/>
        <rFont val="Comic Sans MS"/>
        <family val="4"/>
      </rPr>
      <t xml:space="preserve"> étage</t>
    </r>
  </si>
  <si>
    <t>Installation de chantier et mise en place de protection sur l’étanchéité existante</t>
  </si>
  <si>
    <t>Décaissement soignée de l’étanchéité existante en lien avec le lot 6 pour l’implantation de l’aération de chute EU</t>
  </si>
  <si>
    <t>Carottage au diamètre 160mm en lien avec le lot 6 pour l’implantation de l’aération de chute EU</t>
  </si>
  <si>
    <t>chapeau chinois de 160mm</t>
  </si>
  <si>
    <r>
      <rPr>
        <sz val="7"/>
        <rFont val="Times New Roman"/>
        <family val="1"/>
      </rPr>
      <t xml:space="preserve"> </t>
    </r>
    <r>
      <rPr>
        <sz val="11"/>
        <rFont val="Comic Sans MS"/>
        <family val="4"/>
      </rPr>
      <t>Fourniture et pose d’un fourreau de 160mm sur platine</t>
    </r>
  </si>
  <si>
    <r>
      <rPr>
        <sz val="7"/>
        <rFont val="Times New Roman"/>
        <family val="1"/>
      </rPr>
      <t xml:space="preserve"> </t>
    </r>
    <r>
      <rPr>
        <sz val="11"/>
        <rFont val="Comic Sans MS"/>
        <family val="4"/>
      </rPr>
      <t>Reconstitution de l’étanchéité</t>
    </r>
  </si>
  <si>
    <t xml:space="preserve">faïence brillante blanche douche </t>
  </si>
  <si>
    <r>
      <rPr>
        <sz val="7"/>
        <rFont val="Times New Roman"/>
        <family val="1"/>
      </rPr>
      <t xml:space="preserve"> </t>
    </r>
    <r>
      <rPr>
        <sz val="11"/>
        <rFont val="Comic Sans MS"/>
        <family val="4"/>
      </rPr>
      <t>Dépose de  2 baies/fenêtres en bois (bois et mastic) dans nomade du 1</t>
    </r>
    <r>
      <rPr>
        <vertAlign val="superscript"/>
        <sz val="11"/>
        <rFont val="Comic Sans MS"/>
        <family val="4"/>
      </rPr>
      <t>er</t>
    </r>
    <r>
      <rPr>
        <sz val="11"/>
        <rFont val="Comic Sans MS"/>
        <family val="4"/>
      </rPr>
      <t xml:space="preserve"> étage</t>
    </r>
  </si>
  <si>
    <r>
      <rPr>
        <sz val="7"/>
        <rFont val="Times New Roman"/>
        <family val="1"/>
      </rPr>
      <t xml:space="preserve"> </t>
    </r>
    <r>
      <rPr>
        <sz val="11"/>
        <rFont val="Comic Sans MS"/>
        <family val="4"/>
      </rPr>
      <t>Dépose d’une baie/fenêtre en bois (bois et mastic) dans douche du 1</t>
    </r>
    <r>
      <rPr>
        <vertAlign val="superscript"/>
        <sz val="11"/>
        <rFont val="Comic Sans MS"/>
        <family val="4"/>
      </rPr>
      <t>er</t>
    </r>
    <r>
      <rPr>
        <sz val="11"/>
        <rFont val="Comic Sans MS"/>
        <family val="4"/>
      </rPr>
      <t xml:space="preserve"> étage</t>
    </r>
  </si>
  <si>
    <t>(1) alimentation caisson ventilation</t>
  </si>
  <si>
    <t>Elément I</t>
  </si>
  <si>
    <t>1er Etage</t>
  </si>
  <si>
    <t>COMBLES</t>
  </si>
  <si>
    <t>dépose et repose faux-plafond</t>
  </si>
  <si>
    <r>
      <rPr>
        <sz val="7"/>
        <rFont val="Times New Roman"/>
        <family val="1"/>
      </rPr>
      <t xml:space="preserve"> </t>
    </r>
    <r>
      <rPr>
        <sz val="11"/>
        <rFont val="Comic Sans MS"/>
        <family val="4"/>
      </rPr>
      <t>Fourniture et pose dalles faux plafond</t>
    </r>
  </si>
  <si>
    <t>2.10</t>
  </si>
  <si>
    <t xml:space="preserve">Double vantaaux 1400 mm </t>
  </si>
  <si>
    <t>Total tranche ferme 2.1 à 2.8 lot2: HT</t>
  </si>
  <si>
    <t>Total tranche ferme 2.1 à 2.8 lot2 :TTC</t>
  </si>
  <si>
    <t>4.10</t>
  </si>
  <si>
    <t>Modification du plafond</t>
  </si>
  <si>
    <t>Jouée</t>
  </si>
  <si>
    <t>Faux plafond</t>
  </si>
  <si>
    <t>Total tranche ferme de 4,1 à 4,8: HT</t>
  </si>
  <si>
    <t>Total tranche ferme de 4,1 à 4,8 :TTC</t>
  </si>
  <si>
    <t>Tableau électrique</t>
  </si>
  <si>
    <t>(1) alimentation batterie</t>
  </si>
  <si>
    <t>5,9,4</t>
  </si>
  <si>
    <t>Travaux EU</t>
  </si>
  <si>
    <t>Installation de chantier et mise en sécurité</t>
  </si>
  <si>
    <t>Aération diamétre 315mm</t>
  </si>
  <si>
    <t>Total tranche  9,1 lot 9 : HT</t>
  </si>
  <si>
    <t>Total tranche ferme 9,1 lot 9 :TTC</t>
  </si>
  <si>
    <t>Cloisonnement fixe OPTION 3</t>
  </si>
  <si>
    <t>Blocs-portes OPTION 4</t>
  </si>
  <si>
    <t>Total tranche OPTION 3/4,  2.9 à 2.10: HT</t>
  </si>
  <si>
    <t>Total tranche OPTION 3/4, 2.9 à 2.10 :TTC</t>
  </si>
  <si>
    <t>Sanitaire 2éme étage OPTION 1</t>
  </si>
  <si>
    <t>Habillage gaine/faux plafond Nomade OPTION 5</t>
  </si>
  <si>
    <t>Total tranche OPTION1 4,9: HT</t>
  </si>
  <si>
    <t>Total tranche OPTION1 4,9 :TTC</t>
  </si>
  <si>
    <t>Total tranche OPTION5 4.10: HT</t>
  </si>
  <si>
    <t>Total tranche OPTION5 4.10 :TTC</t>
  </si>
  <si>
    <t>TRANCHE OPTIONNELLE 6</t>
  </si>
  <si>
    <t>Tableau électrique 1er étage OPTION 6 </t>
  </si>
  <si>
    <t>CTA Double flux NOMADE soufflage/batterie OPTION 6</t>
  </si>
  <si>
    <t>Total tranche OPTION 6 lot5 5,9,4: HT</t>
  </si>
  <si>
    <t>Total tranche OPTION 6 lot5 5,9,4 :TTC</t>
  </si>
  <si>
    <t>TRANCHE OPTIONNELLE 2</t>
  </si>
  <si>
    <t>Ventilation aération de chute EU OPTION 2</t>
  </si>
  <si>
    <t>Total Tanche OPTION 2 6,4: HT</t>
  </si>
  <si>
    <t>Total tranche OPTION 2 6,4 :TTC</t>
  </si>
  <si>
    <t>Total tranche  OPTION7 lot 9 9,2 : HT</t>
  </si>
  <si>
    <t>Total tranche OPTION7  lot 9 9,2 :TTC</t>
  </si>
  <si>
    <t>(1) postes de travail technique encastré</t>
  </si>
  <si>
    <t>(2) postes de travail technique encastrés</t>
  </si>
  <si>
    <t>TRANCHE OPTIONNELLE 3</t>
  </si>
  <si>
    <t>TRANCHE OPTIONNELLE 4</t>
  </si>
  <si>
    <t>TRANCHE OPTIONNELLE 1</t>
  </si>
  <si>
    <t>TRANCHE OPTIONNELLE 5</t>
  </si>
  <si>
    <t>TRANCHE OPTIONNELLE 7</t>
  </si>
  <si>
    <t>Travaux aération couverture Zinc salle Nomade OPTION 7</t>
  </si>
  <si>
    <t>CTA SALLE NOMADE OPTION 6</t>
  </si>
  <si>
    <t>CLOISONS AMOVIBLE / FAUX PLAFOND / ISOLATION COMBLES</t>
  </si>
  <si>
    <t>ELECTRICITE COURANTS FORT / FAIBLE</t>
  </si>
  <si>
    <t>CHAUFFAGE/VENTILATION/PLOMBERIE/SANITAIRE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</si>
</sst>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_-* #,##0\ _€_-;\-* #,##0\ _€_-;_-* &quot;-&quot;??\ _€_-;_-@_-"/>
    <numFmt numFmtId="166" formatCode="#,##0.00\ &quot;€&quot;"/>
  </numFmts>
  <fonts count="24" x14ac:knownFonts="1">
    <font>
      <sz val="11"/>
      <color theme="1"/>
      <name val="Calibri"/>
      <family val="2"/>
      <scheme val="minor"/>
    </font>
    <font>
      <sz val="11"/>
      <color theme="1"/>
      <name val="Calibri"/>
      <family val="2"/>
      <scheme val="minor"/>
    </font>
    <font>
      <b/>
      <sz val="11"/>
      <color theme="1"/>
      <name val="Arial"/>
      <family val="2"/>
    </font>
    <font>
      <sz val="11"/>
      <color theme="1"/>
      <name val="Arial"/>
      <family val="2"/>
    </font>
    <font>
      <b/>
      <sz val="11"/>
      <color theme="0"/>
      <name val="Arial"/>
      <family val="2"/>
    </font>
    <font>
      <b/>
      <sz val="12"/>
      <color theme="0"/>
      <name val="Arial"/>
      <family val="2"/>
    </font>
    <font>
      <b/>
      <sz val="14"/>
      <color theme="1"/>
      <name val="Arial"/>
      <family val="2"/>
    </font>
    <font>
      <i/>
      <sz val="11"/>
      <color theme="1"/>
      <name val="Calibri"/>
      <family val="2"/>
      <scheme val="minor"/>
    </font>
    <font>
      <sz val="11"/>
      <color rgb="FF00B050"/>
      <name val="Comic Sans MS"/>
      <family val="4"/>
    </font>
    <font>
      <b/>
      <sz val="11"/>
      <name val="Arial"/>
      <family val="2"/>
    </font>
    <font>
      <sz val="11"/>
      <name val="Arial"/>
      <family val="2"/>
    </font>
    <font>
      <b/>
      <sz val="11"/>
      <name val="Comic Sans MS"/>
      <family val="4"/>
    </font>
    <font>
      <sz val="11"/>
      <name val="Calibri"/>
      <family val="2"/>
      <scheme val="minor"/>
    </font>
    <font>
      <sz val="11"/>
      <name val="Times New Roman"/>
      <family val="1"/>
    </font>
    <font>
      <sz val="7"/>
      <name val="Times New Roman"/>
      <family val="1"/>
    </font>
    <font>
      <sz val="11"/>
      <name val="Comic Sans MS"/>
      <family val="4"/>
    </font>
    <font>
      <vertAlign val="superscript"/>
      <sz val="11"/>
      <name val="Comic Sans MS"/>
      <family val="4"/>
    </font>
    <font>
      <b/>
      <u/>
      <sz val="11"/>
      <name val="Comic Sans MS"/>
      <family val="4"/>
    </font>
    <font>
      <b/>
      <sz val="11"/>
      <name val="Calibri"/>
      <family val="2"/>
      <scheme val="minor"/>
    </font>
    <font>
      <b/>
      <sz val="7"/>
      <name val="Times New Roman"/>
      <family val="1"/>
    </font>
    <font>
      <b/>
      <sz val="12"/>
      <name val="Arial"/>
      <family val="2"/>
    </font>
    <font>
      <u/>
      <sz val="11"/>
      <name val="Comic Sans MS"/>
      <family val="4"/>
    </font>
    <font>
      <b/>
      <vertAlign val="superscript"/>
      <sz val="11"/>
      <name val="Comic Sans MS"/>
      <family val="4"/>
    </font>
    <font>
      <sz val="11"/>
      <name val="Wingdings"/>
      <charset val="2"/>
    </font>
  </fonts>
  <fills count="6">
    <fill>
      <patternFill patternType="none"/>
    </fill>
    <fill>
      <patternFill patternType="gray125"/>
    </fill>
    <fill>
      <patternFill patternType="solid">
        <fgColor theme="3" tint="0.59999389629810485"/>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tint="-0.14996795556505021"/>
        <bgColor indexed="64"/>
      </patternFill>
    </fill>
  </fills>
  <borders count="63">
    <border>
      <left/>
      <right/>
      <top/>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thin">
        <color indexed="64"/>
      </left>
      <right style="thin">
        <color indexed="64"/>
      </right>
      <top style="medium">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auto="1"/>
      </left>
      <right/>
      <top style="thick">
        <color theme="3" tint="0.39994506668294322"/>
      </top>
      <bottom/>
      <diagonal/>
    </border>
    <border>
      <left/>
      <right/>
      <top style="thick">
        <color theme="3" tint="0.39994506668294322"/>
      </top>
      <bottom/>
      <diagonal/>
    </border>
    <border>
      <left/>
      <right style="thin">
        <color auto="1"/>
      </right>
      <top style="thick">
        <color theme="3" tint="0.39994506668294322"/>
      </top>
      <bottom/>
      <diagonal/>
    </border>
    <border>
      <left style="thin">
        <color auto="1"/>
      </left>
      <right/>
      <top/>
      <bottom/>
      <diagonal/>
    </border>
    <border>
      <left/>
      <right style="thin">
        <color auto="1"/>
      </right>
      <top/>
      <bottom/>
      <diagonal/>
    </border>
    <border>
      <left style="thin">
        <color auto="1"/>
      </left>
      <right/>
      <top/>
      <bottom style="thick">
        <color theme="3" tint="0.39994506668294322"/>
      </bottom>
      <diagonal/>
    </border>
    <border>
      <left/>
      <right/>
      <top/>
      <bottom style="thick">
        <color theme="3" tint="0.39994506668294322"/>
      </bottom>
      <diagonal/>
    </border>
    <border>
      <left/>
      <right style="thin">
        <color auto="1"/>
      </right>
      <top/>
      <bottom style="thick">
        <color theme="3" tint="0.3999450666829432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diagonal/>
    </border>
    <border>
      <left/>
      <right style="hair">
        <color auto="1"/>
      </right>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style="thin">
        <color auto="1"/>
      </left>
      <right style="thin">
        <color auto="1"/>
      </right>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auto="1"/>
      </left>
      <right style="medium">
        <color indexed="64"/>
      </right>
      <top/>
      <bottom style="thin">
        <color indexed="64"/>
      </bottom>
      <diagonal/>
    </border>
    <border>
      <left style="medium">
        <color indexed="64"/>
      </left>
      <right/>
      <top/>
      <bottom style="medium">
        <color indexed="64"/>
      </bottom>
      <diagonal/>
    </border>
    <border>
      <left style="thin">
        <color indexed="64"/>
      </left>
      <right/>
      <top/>
      <bottom style="medium">
        <color indexed="64"/>
      </bottom>
      <diagonal/>
    </border>
    <border>
      <left style="thin">
        <color auto="1"/>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auto="1"/>
      </right>
      <top/>
      <bottom style="medium">
        <color indexed="64"/>
      </bottom>
      <diagonal/>
    </border>
  </borders>
  <cellStyleXfs count="2">
    <xf numFmtId="0" fontId="0" fillId="0" borderId="0"/>
    <xf numFmtId="164" fontId="1" fillId="0" borderId="0" applyFont="0" applyFill="0" applyBorder="0" applyAlignment="0" applyProtection="0"/>
  </cellStyleXfs>
  <cellXfs count="283">
    <xf numFmtId="0" fontId="0" fillId="0" borderId="0" xfId="0"/>
    <xf numFmtId="0" fontId="3" fillId="0" borderId="0" xfId="0" applyFont="1" applyAlignment="1" applyProtection="1">
      <alignment vertical="center"/>
      <protection locked="0"/>
    </xf>
    <xf numFmtId="0" fontId="4" fillId="2" borderId="3" xfId="0" applyFont="1" applyFill="1" applyBorder="1" applyAlignment="1" applyProtection="1">
      <alignment horizontal="center" vertical="center" shrinkToFit="1"/>
      <protection locked="0"/>
    </xf>
    <xf numFmtId="0" fontId="4" fillId="2" borderId="15" xfId="0" applyFont="1" applyFill="1" applyBorder="1" applyAlignment="1" applyProtection="1">
      <alignment horizontal="center" vertical="center" shrinkToFit="1"/>
      <protection locked="0"/>
    </xf>
    <xf numFmtId="0" fontId="4" fillId="0" borderId="11" xfId="0" applyFont="1" applyFill="1" applyBorder="1" applyAlignment="1" applyProtection="1">
      <alignment vertical="center" shrinkToFit="1"/>
      <protection locked="0"/>
    </xf>
    <xf numFmtId="0" fontId="3" fillId="0" borderId="1" xfId="0" applyFont="1" applyFill="1" applyBorder="1" applyAlignment="1" applyProtection="1">
      <alignment vertical="center"/>
      <protection locked="0"/>
    </xf>
    <xf numFmtId="4" fontId="3" fillId="0" borderId="1" xfId="0" applyNumberFormat="1" applyFont="1" applyFill="1" applyBorder="1" applyAlignment="1" applyProtection="1">
      <alignment vertical="center"/>
      <protection locked="0"/>
    </xf>
    <xf numFmtId="4" fontId="3" fillId="0" borderId="6" xfId="0" applyNumberFormat="1" applyFont="1" applyFill="1" applyBorder="1" applyAlignment="1" applyProtection="1">
      <alignment vertical="center"/>
    </xf>
    <xf numFmtId="0" fontId="3" fillId="0" borderId="5" xfId="0" applyFont="1" applyBorder="1" applyAlignment="1" applyProtection="1">
      <alignment vertical="center"/>
      <protection locked="0"/>
    </xf>
    <xf numFmtId="0" fontId="3" fillId="0" borderId="1" xfId="0" applyFont="1" applyBorder="1" applyAlignment="1" applyProtection="1">
      <alignment vertical="center"/>
      <protection locked="0"/>
    </xf>
    <xf numFmtId="0" fontId="4" fillId="2" borderId="16" xfId="0" applyFont="1" applyFill="1" applyBorder="1" applyAlignment="1" applyProtection="1">
      <alignment horizontal="center" vertical="center" shrinkToFit="1"/>
      <protection locked="0"/>
    </xf>
    <xf numFmtId="0" fontId="4" fillId="2" borderId="9" xfId="0" applyFont="1" applyFill="1" applyBorder="1" applyAlignment="1" applyProtection="1">
      <alignment horizontal="center" vertical="center" shrinkToFit="1"/>
      <protection locked="0"/>
    </xf>
    <xf numFmtId="0" fontId="4" fillId="2" borderId="12" xfId="0" applyFont="1" applyFill="1" applyBorder="1" applyAlignment="1" applyProtection="1">
      <alignment horizontal="center" vertical="center" shrinkToFit="1"/>
      <protection locked="0"/>
    </xf>
    <xf numFmtId="0" fontId="4" fillId="2" borderId="7" xfId="0" applyFont="1" applyFill="1" applyBorder="1" applyAlignment="1" applyProtection="1">
      <alignment horizontal="center" vertical="center" shrinkToFit="1"/>
    </xf>
    <xf numFmtId="0" fontId="0" fillId="0" borderId="0" xfId="0" applyAlignment="1">
      <alignment horizontal="center" vertical="center"/>
    </xf>
    <xf numFmtId="0" fontId="0" fillId="0" borderId="23" xfId="0" applyBorder="1" applyAlignment="1">
      <alignment horizontal="center" vertical="center"/>
    </xf>
    <xf numFmtId="0" fontId="0" fillId="0" borderId="0" xfId="0" applyBorder="1" applyAlignment="1">
      <alignment horizontal="center" vertical="center"/>
    </xf>
    <xf numFmtId="0" fontId="0" fillId="0" borderId="24" xfId="0" applyBorder="1" applyAlignment="1">
      <alignment horizontal="center" vertical="center"/>
    </xf>
    <xf numFmtId="0" fontId="0" fillId="0" borderId="32" xfId="0" applyBorder="1" applyAlignment="1">
      <alignment horizontal="center" vertical="center"/>
    </xf>
    <xf numFmtId="0" fontId="0" fillId="0" borderId="33" xfId="0" applyBorder="1" applyAlignment="1">
      <alignment horizontal="center" vertical="center"/>
    </xf>
    <xf numFmtId="0" fontId="0" fillId="0" borderId="34" xfId="0" applyBorder="1" applyAlignment="1">
      <alignment horizontal="center" vertical="center"/>
    </xf>
    <xf numFmtId="0" fontId="6" fillId="0" borderId="23" xfId="0" applyFont="1" applyBorder="1" applyAlignment="1">
      <alignment horizontal="center" vertical="center"/>
    </xf>
    <xf numFmtId="0" fontId="6" fillId="0" borderId="0" xfId="0" applyFont="1" applyBorder="1" applyAlignment="1">
      <alignment horizontal="center" vertical="center"/>
    </xf>
    <xf numFmtId="0" fontId="6" fillId="0" borderId="24" xfId="0" applyFont="1" applyBorder="1" applyAlignment="1">
      <alignment horizontal="center" vertical="center"/>
    </xf>
    <xf numFmtId="0" fontId="0" fillId="0" borderId="0" xfId="0" applyBorder="1" applyAlignment="1">
      <alignment vertical="center"/>
    </xf>
    <xf numFmtId="0" fontId="0" fillId="0" borderId="23" xfId="0" applyBorder="1" applyAlignment="1">
      <alignment vertical="center"/>
    </xf>
    <xf numFmtId="0" fontId="0" fillId="0" borderId="24" xfId="0" applyBorder="1" applyAlignment="1">
      <alignment vertical="center"/>
    </xf>
    <xf numFmtId="0" fontId="2" fillId="0" borderId="5" xfId="0" applyFont="1" applyBorder="1" applyAlignment="1" applyProtection="1">
      <alignment vertical="center"/>
      <protection locked="0"/>
    </xf>
    <xf numFmtId="0" fontId="3" fillId="0" borderId="28" xfId="0" applyFont="1" applyBorder="1" applyAlignment="1" applyProtection="1">
      <alignment vertical="center"/>
      <protection locked="0"/>
    </xf>
    <xf numFmtId="0" fontId="4" fillId="0" borderId="5" xfId="0" applyFont="1" applyFill="1" applyBorder="1" applyAlignment="1" applyProtection="1">
      <alignment horizontal="center" vertical="center" shrinkToFit="1"/>
      <protection locked="0"/>
    </xf>
    <xf numFmtId="0" fontId="4" fillId="0" borderId="0" xfId="0" applyFont="1" applyFill="1" applyBorder="1" applyAlignment="1" applyProtection="1">
      <alignment horizontal="center" vertical="center" shrinkToFit="1"/>
      <protection locked="0"/>
    </xf>
    <xf numFmtId="0" fontId="4" fillId="0" borderId="1" xfId="0" applyFont="1" applyFill="1" applyBorder="1" applyAlignment="1" applyProtection="1">
      <alignment horizontal="center" vertical="center" shrinkToFit="1"/>
      <protection locked="0"/>
    </xf>
    <xf numFmtId="0" fontId="4" fillId="0" borderId="6" xfId="0" applyFont="1" applyFill="1" applyBorder="1" applyAlignment="1" applyProtection="1">
      <alignment horizontal="center" vertical="center" shrinkToFit="1"/>
    </xf>
    <xf numFmtId="0" fontId="3" fillId="0" borderId="0" xfId="0" applyFont="1" applyFill="1" applyAlignment="1" applyProtection="1">
      <alignment vertical="center"/>
      <protection locked="0"/>
    </xf>
    <xf numFmtId="0" fontId="3" fillId="0" borderId="23" xfId="0" applyFont="1" applyBorder="1" applyAlignment="1" applyProtection="1">
      <alignment vertical="center"/>
      <protection locked="0"/>
    </xf>
    <xf numFmtId="0" fontId="3" fillId="0" borderId="44" xfId="0" applyFont="1" applyBorder="1" applyAlignment="1" applyProtection="1">
      <alignment vertical="center"/>
      <protection locked="0"/>
    </xf>
    <xf numFmtId="0" fontId="3" fillId="5" borderId="44" xfId="0" applyFont="1" applyFill="1" applyBorder="1" applyAlignment="1" applyProtection="1">
      <alignment vertical="center"/>
      <protection locked="0"/>
    </xf>
    <xf numFmtId="0" fontId="3" fillId="5" borderId="32" xfId="0" applyFont="1" applyFill="1" applyBorder="1" applyAlignment="1" applyProtection="1">
      <alignment vertical="center"/>
      <protection locked="0"/>
    </xf>
    <xf numFmtId="0" fontId="0" fillId="0" borderId="23" xfId="0" applyBorder="1" applyAlignment="1">
      <alignment horizontal="center" vertical="center"/>
    </xf>
    <xf numFmtId="0" fontId="0" fillId="0" borderId="0" xfId="0" applyBorder="1" applyAlignment="1">
      <alignment horizontal="center" vertical="center"/>
    </xf>
    <xf numFmtId="0" fontId="0" fillId="0" borderId="24" xfId="0" applyBorder="1" applyAlignment="1">
      <alignment horizontal="center" vertical="center"/>
    </xf>
    <xf numFmtId="0" fontId="3" fillId="0" borderId="0" xfId="0" applyFont="1" applyAlignment="1" applyProtection="1">
      <alignment horizontal="center" vertical="center"/>
      <protection locked="0"/>
    </xf>
    <xf numFmtId="0" fontId="4" fillId="0" borderId="11" xfId="0" applyFont="1" applyFill="1" applyBorder="1" applyAlignment="1" applyProtection="1">
      <alignment horizontal="center" vertical="center" shrinkToFit="1"/>
      <protection locked="0"/>
    </xf>
    <xf numFmtId="0" fontId="0" fillId="0" borderId="1" xfId="0" applyBorder="1" applyAlignment="1">
      <alignment horizontal="center" vertical="center"/>
    </xf>
    <xf numFmtId="0" fontId="3" fillId="0" borderId="1" xfId="0" applyFont="1" applyBorder="1" applyAlignment="1" applyProtection="1">
      <alignment horizontal="center" vertical="center"/>
      <protection locked="0"/>
    </xf>
    <xf numFmtId="0" fontId="3" fillId="0" borderId="23" xfId="0" applyFont="1" applyBorder="1" applyAlignment="1" applyProtection="1">
      <alignment horizontal="center" vertical="center"/>
      <protection locked="0"/>
    </xf>
    <xf numFmtId="0" fontId="3" fillId="5" borderId="44" xfId="0" applyFont="1" applyFill="1" applyBorder="1" applyAlignment="1" applyProtection="1">
      <alignment horizontal="center" vertical="center"/>
      <protection locked="0"/>
    </xf>
    <xf numFmtId="0" fontId="3" fillId="0" borderId="44" xfId="0" applyFont="1" applyBorder="1" applyAlignment="1" applyProtection="1">
      <alignment horizontal="center" vertical="center"/>
      <protection locked="0"/>
    </xf>
    <xf numFmtId="0" fontId="3" fillId="5" borderId="32" xfId="0" applyFont="1" applyFill="1" applyBorder="1" applyAlignment="1" applyProtection="1">
      <alignment horizontal="center" vertical="center"/>
      <protection locked="0"/>
    </xf>
    <xf numFmtId="0" fontId="9" fillId="0" borderId="5" xfId="0" applyFont="1" applyFill="1" applyBorder="1" applyAlignment="1" applyProtection="1">
      <alignment horizontal="center" vertical="center" shrinkToFit="1"/>
      <protection locked="0"/>
    </xf>
    <xf numFmtId="0" fontId="9" fillId="0" borderId="0" xfId="0" applyFont="1" applyFill="1" applyBorder="1" applyAlignment="1" applyProtection="1">
      <alignment vertical="center" wrapText="1"/>
      <protection locked="0"/>
    </xf>
    <xf numFmtId="0" fontId="9" fillId="0" borderId="1" xfId="0" applyFont="1" applyFill="1" applyBorder="1" applyAlignment="1" applyProtection="1">
      <alignment horizontal="center" vertical="center" shrinkToFit="1"/>
      <protection locked="0"/>
    </xf>
    <xf numFmtId="0" fontId="9" fillId="0" borderId="6" xfId="0" applyFont="1" applyFill="1" applyBorder="1" applyAlignment="1" applyProtection="1">
      <alignment horizontal="center" vertical="center" shrinkToFit="1"/>
    </xf>
    <xf numFmtId="0" fontId="10" fillId="0" borderId="0" xfId="0" applyFont="1" applyAlignment="1" applyProtection="1">
      <alignment vertical="center"/>
      <protection locked="0"/>
    </xf>
    <xf numFmtId="0" fontId="12" fillId="0" borderId="1" xfId="0" applyFont="1" applyBorder="1" applyAlignment="1">
      <alignment horizontal="center" vertical="center"/>
    </xf>
    <xf numFmtId="0" fontId="9" fillId="0" borderId="5" xfId="0" applyFont="1" applyFill="1" applyBorder="1" applyAlignment="1" applyProtection="1">
      <alignment vertical="center"/>
      <protection locked="0"/>
    </xf>
    <xf numFmtId="0" fontId="10" fillId="0" borderId="1" xfId="0" applyFont="1" applyFill="1" applyBorder="1" applyAlignment="1" applyProtection="1">
      <alignment vertical="center"/>
      <protection locked="0"/>
    </xf>
    <xf numFmtId="4" fontId="10" fillId="0" borderId="1" xfId="0" applyNumberFormat="1" applyFont="1" applyFill="1" applyBorder="1" applyAlignment="1" applyProtection="1">
      <alignment vertical="center"/>
      <protection locked="0"/>
    </xf>
    <xf numFmtId="4" fontId="10" fillId="0" borderId="6" xfId="0" applyNumberFormat="1" applyFont="1" applyFill="1" applyBorder="1" applyAlignment="1" applyProtection="1">
      <alignment vertical="center"/>
    </xf>
    <xf numFmtId="0" fontId="10" fillId="0" borderId="5" xfId="0" applyFont="1" applyBorder="1" applyAlignment="1" applyProtection="1">
      <alignment vertical="center"/>
      <protection locked="0"/>
    </xf>
    <xf numFmtId="0" fontId="10" fillId="0" borderId="1" xfId="0" applyFont="1" applyBorder="1" applyAlignment="1" applyProtection="1">
      <alignment vertical="center"/>
      <protection locked="0"/>
    </xf>
    <xf numFmtId="0" fontId="9" fillId="0" borderId="5" xfId="0" applyFont="1" applyBorder="1" applyAlignment="1" applyProtection="1">
      <alignment vertical="center"/>
      <protection locked="0"/>
    </xf>
    <xf numFmtId="0" fontId="10" fillId="0" borderId="23" xfId="0" applyFont="1" applyBorder="1" applyAlignment="1" applyProtection="1">
      <alignment vertical="center"/>
      <protection locked="0"/>
    </xf>
    <xf numFmtId="0" fontId="11" fillId="0" borderId="1" xfId="0" applyFont="1" applyBorder="1" applyAlignment="1">
      <alignment horizontal="justify" vertical="center"/>
    </xf>
    <xf numFmtId="0" fontId="10" fillId="0" borderId="28" xfId="0" applyFont="1" applyBorder="1" applyAlignment="1" applyProtection="1">
      <alignment vertical="center"/>
      <protection locked="0"/>
    </xf>
    <xf numFmtId="4" fontId="10" fillId="0" borderId="24" xfId="0" applyNumberFormat="1" applyFont="1" applyFill="1" applyBorder="1" applyAlignment="1" applyProtection="1">
      <alignment vertical="center"/>
      <protection locked="0"/>
    </xf>
    <xf numFmtId="4" fontId="10" fillId="0" borderId="2" xfId="0" applyNumberFormat="1" applyFont="1" applyFill="1" applyBorder="1" applyAlignment="1" applyProtection="1">
      <alignment vertical="center"/>
    </xf>
    <xf numFmtId="0" fontId="9" fillId="0" borderId="1" xfId="0" applyFont="1" applyBorder="1" applyAlignment="1" applyProtection="1">
      <alignment vertical="center"/>
      <protection locked="0"/>
    </xf>
    <xf numFmtId="4" fontId="9" fillId="0" borderId="1" xfId="0" applyNumberFormat="1" applyFont="1" applyFill="1" applyBorder="1" applyAlignment="1" applyProtection="1">
      <alignment vertical="center"/>
      <protection locked="0"/>
    </xf>
    <xf numFmtId="0" fontId="9" fillId="0" borderId="0" xfId="0" applyFont="1" applyAlignment="1" applyProtection="1">
      <alignment vertical="center"/>
      <protection locked="0"/>
    </xf>
    <xf numFmtId="0" fontId="10" fillId="0" borderId="1" xfId="0" applyFont="1" applyBorder="1" applyAlignment="1" applyProtection="1">
      <alignment horizontal="center" vertical="center"/>
      <protection locked="0"/>
    </xf>
    <xf numFmtId="0" fontId="10" fillId="0" borderId="0" xfId="0" applyFont="1" applyAlignment="1" applyProtection="1">
      <alignment horizontal="center" vertical="center"/>
      <protection locked="0"/>
    </xf>
    <xf numFmtId="0" fontId="9" fillId="0" borderId="45" xfId="0" applyFont="1" applyBorder="1" applyAlignment="1" applyProtection="1">
      <alignment horizontal="center" vertical="center"/>
      <protection locked="0"/>
    </xf>
    <xf numFmtId="0" fontId="10" fillId="0" borderId="45" xfId="0" applyFont="1" applyBorder="1" applyAlignment="1" applyProtection="1">
      <alignment horizontal="center" vertical="center"/>
      <protection locked="0"/>
    </xf>
    <xf numFmtId="0" fontId="15" fillId="0" borderId="23" xfId="0" applyFont="1" applyBorder="1" applyAlignment="1">
      <alignment horizontal="justify" vertical="center"/>
    </xf>
    <xf numFmtId="0" fontId="11" fillId="0" borderId="23" xfId="0" applyFont="1" applyBorder="1" applyAlignment="1">
      <alignment horizontal="justify" vertical="center"/>
    </xf>
    <xf numFmtId="0" fontId="13" fillId="0" borderId="23" xfId="0" applyFont="1" applyBorder="1" applyAlignment="1">
      <alignment horizontal="justify" vertical="center"/>
    </xf>
    <xf numFmtId="0" fontId="17" fillId="0" borderId="23" xfId="0" applyFont="1" applyBorder="1" applyAlignment="1">
      <alignment horizontal="justify" vertical="center"/>
    </xf>
    <xf numFmtId="0" fontId="12" fillId="0" borderId="23" xfId="0" applyFont="1" applyBorder="1" applyAlignment="1">
      <alignment horizontal="center" vertical="center"/>
    </xf>
    <xf numFmtId="0" fontId="10" fillId="0" borderId="23" xfId="0" applyFont="1" applyBorder="1" applyAlignment="1" applyProtection="1">
      <alignment horizontal="center" vertical="center"/>
      <protection locked="0"/>
    </xf>
    <xf numFmtId="0" fontId="18" fillId="0" borderId="23" xfId="0" applyFont="1" applyBorder="1" applyAlignment="1">
      <alignment horizontal="center" vertical="center"/>
    </xf>
    <xf numFmtId="0" fontId="17" fillId="0" borderId="23" xfId="0" applyFont="1" applyBorder="1" applyAlignment="1">
      <alignment horizontal="center" vertical="center"/>
    </xf>
    <xf numFmtId="0" fontId="9" fillId="0" borderId="23" xfId="0" applyFont="1" applyBorder="1" applyAlignment="1" applyProtection="1">
      <alignment horizontal="center" vertical="center"/>
      <protection locked="0"/>
    </xf>
    <xf numFmtId="0" fontId="15" fillId="0" borderId="23" xfId="0" applyFont="1" applyBorder="1" applyAlignment="1">
      <alignment horizontal="center" vertical="center"/>
    </xf>
    <xf numFmtId="0" fontId="10" fillId="0" borderId="23" xfId="0" applyFont="1" applyFill="1" applyBorder="1" applyAlignment="1" applyProtection="1">
      <alignment horizontal="center" vertical="center"/>
      <protection locked="0"/>
    </xf>
    <xf numFmtId="0" fontId="9" fillId="0" borderId="23" xfId="0" applyFont="1" applyBorder="1" applyAlignment="1" applyProtection="1">
      <alignment vertical="center"/>
      <protection locked="0"/>
    </xf>
    <xf numFmtId="4" fontId="10" fillId="0" borderId="23" xfId="0" applyNumberFormat="1" applyFont="1" applyFill="1" applyBorder="1" applyAlignment="1" applyProtection="1">
      <alignment vertical="center"/>
      <protection locked="0"/>
    </xf>
    <xf numFmtId="0" fontId="17" fillId="0" borderId="1" xfId="0" applyFont="1" applyBorder="1" applyAlignment="1">
      <alignment horizontal="center" vertical="center"/>
    </xf>
    <xf numFmtId="0" fontId="3" fillId="0" borderId="43" xfId="0" applyFont="1" applyBorder="1" applyAlignment="1" applyProtection="1">
      <alignment vertical="center"/>
      <protection locked="0"/>
    </xf>
    <xf numFmtId="0" fontId="3" fillId="0" borderId="5" xfId="0" applyFont="1" applyBorder="1" applyAlignment="1" applyProtection="1">
      <alignment horizontal="center" vertical="center"/>
      <protection locked="0"/>
    </xf>
    <xf numFmtId="0" fontId="3" fillId="0" borderId="24" xfId="0" applyFont="1" applyBorder="1" applyAlignment="1" applyProtection="1">
      <alignment vertical="center"/>
      <protection locked="0"/>
    </xf>
    <xf numFmtId="0" fontId="3" fillId="0" borderId="0" xfId="0" applyFont="1" applyBorder="1" applyAlignment="1" applyProtection="1">
      <alignment vertical="center"/>
      <protection locked="0"/>
    </xf>
    <xf numFmtId="0" fontId="3" fillId="0" borderId="0" xfId="0" applyFont="1" applyFill="1" applyBorder="1" applyAlignment="1" applyProtection="1">
      <alignment vertical="center"/>
      <protection locked="0"/>
    </xf>
    <xf numFmtId="0" fontId="8" fillId="0" borderId="23" xfId="0" applyFont="1" applyBorder="1" applyAlignment="1">
      <alignment horizontal="center" vertical="center"/>
    </xf>
    <xf numFmtId="0" fontId="3" fillId="0" borderId="1" xfId="0" applyFont="1" applyFill="1" applyBorder="1" applyAlignment="1" applyProtection="1">
      <alignment horizontal="center" vertical="center"/>
      <protection locked="0"/>
    </xf>
    <xf numFmtId="0" fontId="3" fillId="0" borderId="43" xfId="0" applyFont="1" applyBorder="1" applyAlignment="1" applyProtection="1">
      <alignment horizontal="center" vertical="center"/>
      <protection locked="0"/>
    </xf>
    <xf numFmtId="0" fontId="3" fillId="5" borderId="46" xfId="0" applyFont="1" applyFill="1" applyBorder="1" applyAlignment="1" applyProtection="1">
      <alignment vertical="center"/>
      <protection locked="0"/>
    </xf>
    <xf numFmtId="0" fontId="3" fillId="0" borderId="47" xfId="0" applyFont="1" applyBorder="1" applyAlignment="1" applyProtection="1">
      <alignment vertical="center"/>
      <protection locked="0"/>
    </xf>
    <xf numFmtId="0" fontId="3" fillId="5" borderId="33" xfId="0" applyFont="1" applyFill="1" applyBorder="1" applyAlignment="1" applyProtection="1">
      <alignment vertical="center"/>
      <protection locked="0"/>
    </xf>
    <xf numFmtId="0" fontId="0" fillId="0" borderId="1" xfId="0" applyBorder="1"/>
    <xf numFmtId="4" fontId="3" fillId="0" borderId="2" xfId="0" applyNumberFormat="1" applyFont="1" applyFill="1" applyBorder="1" applyAlignment="1" applyProtection="1">
      <alignment vertical="center"/>
    </xf>
    <xf numFmtId="0" fontId="9" fillId="2" borderId="3" xfId="0" applyFont="1" applyFill="1" applyBorder="1" applyAlignment="1" applyProtection="1">
      <alignment horizontal="center" vertical="center" shrinkToFit="1"/>
      <protection locked="0"/>
    </xf>
    <xf numFmtId="0" fontId="9" fillId="2" borderId="15" xfId="0" applyFont="1" applyFill="1" applyBorder="1" applyAlignment="1" applyProtection="1">
      <alignment horizontal="center" vertical="center" shrinkToFit="1"/>
      <protection locked="0"/>
    </xf>
    <xf numFmtId="0" fontId="9" fillId="0" borderId="11" xfId="0" applyFont="1" applyFill="1" applyBorder="1" applyAlignment="1" applyProtection="1">
      <alignment horizontal="center" vertical="center" shrinkToFit="1"/>
      <protection locked="0"/>
    </xf>
    <xf numFmtId="0" fontId="9" fillId="0" borderId="11" xfId="0" applyFont="1" applyFill="1" applyBorder="1" applyAlignment="1" applyProtection="1">
      <alignment vertical="center" shrinkToFit="1"/>
      <protection locked="0"/>
    </xf>
    <xf numFmtId="0" fontId="9" fillId="2" borderId="16" xfId="0" applyFont="1" applyFill="1" applyBorder="1" applyAlignment="1" applyProtection="1">
      <alignment horizontal="center" vertical="center" shrinkToFit="1"/>
      <protection locked="0"/>
    </xf>
    <xf numFmtId="0" fontId="9" fillId="2" borderId="9" xfId="0" applyFont="1" applyFill="1" applyBorder="1" applyAlignment="1" applyProtection="1">
      <alignment horizontal="center" vertical="center" shrinkToFit="1"/>
      <protection locked="0"/>
    </xf>
    <xf numFmtId="0" fontId="9" fillId="2" borderId="12" xfId="0" applyFont="1" applyFill="1" applyBorder="1" applyAlignment="1" applyProtection="1">
      <alignment horizontal="center" vertical="center" shrinkToFit="1"/>
      <protection locked="0"/>
    </xf>
    <xf numFmtId="0" fontId="9" fillId="2" borderId="7" xfId="0" applyFont="1" applyFill="1" applyBorder="1" applyAlignment="1" applyProtection="1">
      <alignment horizontal="center" vertical="center" shrinkToFit="1"/>
    </xf>
    <xf numFmtId="0" fontId="9" fillId="0" borderId="48" xfId="0" applyFont="1" applyFill="1" applyBorder="1" applyAlignment="1" applyProtection="1">
      <alignment horizontal="center" vertical="center" shrinkToFit="1"/>
      <protection locked="0"/>
    </xf>
    <xf numFmtId="0" fontId="9" fillId="0" borderId="0" xfId="0" applyFont="1" applyFill="1" applyBorder="1" applyAlignment="1" applyProtection="1">
      <alignment horizontal="center" vertical="center" shrinkToFit="1"/>
      <protection locked="0"/>
    </xf>
    <xf numFmtId="0" fontId="10" fillId="0" borderId="0" xfId="0" applyFont="1" applyFill="1" applyAlignment="1" applyProtection="1">
      <alignment vertical="center"/>
      <protection locked="0"/>
    </xf>
    <xf numFmtId="0" fontId="10" fillId="0" borderId="0" xfId="0" applyFont="1" applyBorder="1" applyAlignment="1" applyProtection="1">
      <alignment horizontal="center" vertical="center"/>
      <protection locked="0"/>
    </xf>
    <xf numFmtId="0" fontId="10" fillId="0" borderId="0" xfId="0" applyFont="1" applyBorder="1" applyAlignment="1" applyProtection="1">
      <alignment horizontal="center" vertical="top"/>
      <protection locked="0"/>
    </xf>
    <xf numFmtId="4" fontId="10" fillId="0" borderId="1" xfId="0" applyNumberFormat="1" applyFont="1" applyFill="1" applyBorder="1" applyAlignment="1" applyProtection="1">
      <alignment horizontal="left" vertical="top"/>
      <protection locked="0"/>
    </xf>
    <xf numFmtId="0" fontId="10" fillId="0" borderId="0" xfId="0" applyFont="1" applyAlignment="1" applyProtection="1">
      <alignment horizontal="left" vertical="top"/>
      <protection locked="0"/>
    </xf>
    <xf numFmtId="0" fontId="10" fillId="0" borderId="0" xfId="0" applyFont="1" applyBorder="1" applyAlignment="1" applyProtection="1">
      <alignment vertical="center"/>
      <protection locked="0"/>
    </xf>
    <xf numFmtId="0" fontId="10" fillId="0" borderId="0" xfId="0" applyFont="1" applyFill="1" applyBorder="1" applyAlignment="1" applyProtection="1">
      <alignment horizontal="center" vertical="center"/>
      <protection locked="0"/>
    </xf>
    <xf numFmtId="0" fontId="12" fillId="0" borderId="1" xfId="0" applyFont="1" applyFill="1" applyBorder="1" applyAlignment="1">
      <alignment horizontal="center" vertical="center"/>
    </xf>
    <xf numFmtId="0" fontId="10" fillId="0" borderId="28" xfId="0" applyFont="1" applyFill="1" applyBorder="1" applyAlignment="1" applyProtection="1">
      <alignment vertical="center"/>
      <protection locked="0"/>
    </xf>
    <xf numFmtId="0" fontId="15" fillId="0" borderId="1" xfId="0" applyFont="1" applyBorder="1" applyAlignment="1">
      <alignment horizontal="center" vertical="center"/>
    </xf>
    <xf numFmtId="0" fontId="21" fillId="0" borderId="0" xfId="0" applyFont="1" applyBorder="1" applyAlignment="1">
      <alignment horizontal="left" vertical="top"/>
    </xf>
    <xf numFmtId="0" fontId="12" fillId="0" borderId="0" xfId="0" applyFont="1" applyBorder="1" applyAlignment="1">
      <alignment horizontal="center" vertical="center"/>
    </xf>
    <xf numFmtId="0" fontId="15" fillId="0" borderId="28" xfId="0" applyFont="1" applyBorder="1" applyAlignment="1">
      <alignment horizontal="justify" vertical="center"/>
    </xf>
    <xf numFmtId="0" fontId="12" fillId="0" borderId="28" xfId="0" applyFont="1" applyBorder="1" applyAlignment="1">
      <alignment horizontal="center" vertical="center"/>
    </xf>
    <xf numFmtId="0" fontId="10" fillId="0" borderId="28" xfId="0" applyFont="1" applyBorder="1" applyAlignment="1" applyProtection="1">
      <alignment horizontal="center" vertical="center"/>
      <protection locked="0"/>
    </xf>
    <xf numFmtId="0" fontId="15" fillId="0" borderId="28" xfId="0" applyFont="1" applyBorder="1" applyAlignment="1">
      <alignment horizontal="left" vertical="top"/>
    </xf>
    <xf numFmtId="0" fontId="15" fillId="0" borderId="28" xfId="0" applyFont="1" applyBorder="1" applyAlignment="1">
      <alignment horizontal="center" vertical="center"/>
    </xf>
    <xf numFmtId="0" fontId="10" fillId="0" borderId="28" xfId="0" applyFont="1" applyBorder="1" applyAlignment="1">
      <alignment horizontal="justify" vertical="center"/>
    </xf>
    <xf numFmtId="0" fontId="15" fillId="0" borderId="28" xfId="0" applyFont="1" applyBorder="1"/>
    <xf numFmtId="0" fontId="10" fillId="0" borderId="5" xfId="0" applyFont="1" applyBorder="1" applyAlignment="1" applyProtection="1">
      <alignment horizontal="center" vertical="center"/>
      <protection locked="0"/>
    </xf>
    <xf numFmtId="165" fontId="10" fillId="0" borderId="1" xfId="1" applyNumberFormat="1" applyFont="1" applyFill="1" applyBorder="1" applyAlignment="1" applyProtection="1">
      <alignment horizontal="center" vertical="center"/>
      <protection locked="0"/>
    </xf>
    <xf numFmtId="165" fontId="10" fillId="0" borderId="28" xfId="1" applyNumberFormat="1" applyFont="1" applyFill="1" applyBorder="1" applyAlignment="1" applyProtection="1">
      <alignment horizontal="center" vertical="center"/>
      <protection locked="0"/>
    </xf>
    <xf numFmtId="4" fontId="10" fillId="0" borderId="28" xfId="0" applyNumberFormat="1" applyFont="1" applyFill="1" applyBorder="1" applyAlignment="1" applyProtection="1">
      <alignment vertical="center"/>
      <protection locked="0"/>
    </xf>
    <xf numFmtId="0" fontId="12" fillId="0" borderId="28" xfId="0" applyFont="1" applyBorder="1" applyAlignment="1">
      <alignment horizontal="center"/>
    </xf>
    <xf numFmtId="0" fontId="10" fillId="0" borderId="28" xfId="0" applyFont="1" applyFill="1" applyBorder="1" applyAlignment="1" applyProtection="1">
      <alignment horizontal="center" vertical="center"/>
      <protection locked="0"/>
    </xf>
    <xf numFmtId="0" fontId="10" fillId="0" borderId="23" xfId="0" applyFont="1" applyFill="1" applyBorder="1" applyAlignment="1" applyProtection="1">
      <alignment vertical="center"/>
      <protection locked="0"/>
    </xf>
    <xf numFmtId="0" fontId="15" fillId="0" borderId="0" xfId="0" applyFont="1" applyBorder="1" applyAlignment="1">
      <alignment horizontal="justify" vertical="center"/>
    </xf>
    <xf numFmtId="0" fontId="12" fillId="0" borderId="28" xfId="0" applyFont="1" applyBorder="1"/>
    <xf numFmtId="0" fontId="10" fillId="5" borderId="28" xfId="0" applyFont="1" applyFill="1" applyBorder="1" applyAlignment="1" applyProtection="1">
      <alignment vertical="center"/>
      <protection locked="0"/>
    </xf>
    <xf numFmtId="0" fontId="10" fillId="5" borderId="28" xfId="0" applyFont="1" applyFill="1" applyBorder="1" applyAlignment="1" applyProtection="1">
      <alignment horizontal="center" vertical="center"/>
      <protection locked="0"/>
    </xf>
    <xf numFmtId="0" fontId="9" fillId="0" borderId="5" xfId="0" applyFont="1" applyBorder="1" applyAlignment="1" applyProtection="1">
      <alignment horizontal="center" vertical="center"/>
      <protection locked="0"/>
    </xf>
    <xf numFmtId="0" fontId="21" fillId="0" borderId="28" xfId="0" applyFont="1" applyBorder="1" applyAlignment="1">
      <alignment horizontal="justify" vertical="center"/>
    </xf>
    <xf numFmtId="0" fontId="10" fillId="5" borderId="44" xfId="0" applyFont="1" applyFill="1" applyBorder="1" applyAlignment="1" applyProtection="1">
      <alignment vertical="center"/>
      <protection locked="0"/>
    </xf>
    <xf numFmtId="0" fontId="10" fillId="5" borderId="44" xfId="0" applyFont="1" applyFill="1" applyBorder="1" applyAlignment="1" applyProtection="1">
      <alignment horizontal="center" vertical="center"/>
      <protection locked="0"/>
    </xf>
    <xf numFmtId="0" fontId="10" fillId="0" borderId="44" xfId="0" applyFont="1" applyBorder="1" applyAlignment="1" applyProtection="1">
      <alignment horizontal="center" vertical="center"/>
      <protection locked="0"/>
    </xf>
    <xf numFmtId="0" fontId="10" fillId="0" borderId="44" xfId="0" applyFont="1" applyBorder="1" applyAlignment="1" applyProtection="1">
      <alignment vertical="center"/>
      <protection locked="0"/>
    </xf>
    <xf numFmtId="0" fontId="10" fillId="5" borderId="32" xfId="0" applyFont="1" applyFill="1" applyBorder="1" applyAlignment="1" applyProtection="1">
      <alignment vertical="center"/>
      <protection locked="0"/>
    </xf>
    <xf numFmtId="0" fontId="10" fillId="5" borderId="32" xfId="0" applyFont="1" applyFill="1" applyBorder="1" applyAlignment="1" applyProtection="1">
      <alignment horizontal="center" vertical="center"/>
      <protection locked="0"/>
    </xf>
    <xf numFmtId="0" fontId="13" fillId="0" borderId="28" xfId="0" applyFont="1" applyBorder="1" applyAlignment="1">
      <alignment horizontal="justify" vertical="center"/>
    </xf>
    <xf numFmtId="0" fontId="15" fillId="0" borderId="0" xfId="0" applyFont="1" applyBorder="1"/>
    <xf numFmtId="0" fontId="9" fillId="0" borderId="0" xfId="0" applyFont="1" applyBorder="1" applyAlignment="1" applyProtection="1">
      <alignment horizontal="center" vertical="center"/>
      <protection locked="0"/>
    </xf>
    <xf numFmtId="0" fontId="0" fillId="0" borderId="32" xfId="0" applyBorder="1" applyAlignment="1">
      <alignment horizontal="center" vertical="center"/>
    </xf>
    <xf numFmtId="0" fontId="0" fillId="0" borderId="23" xfId="0" applyBorder="1" applyAlignment="1">
      <alignment horizontal="center" vertical="center"/>
    </xf>
    <xf numFmtId="0" fontId="0" fillId="0" borderId="23" xfId="0" applyBorder="1" applyAlignment="1">
      <alignment horizontal="center" vertical="center"/>
    </xf>
    <xf numFmtId="0" fontId="0" fillId="0" borderId="0" xfId="0" applyBorder="1" applyAlignment="1">
      <alignment horizontal="center" vertical="center"/>
    </xf>
    <xf numFmtId="0" fontId="0" fillId="0" borderId="24" xfId="0" applyBorder="1" applyAlignment="1">
      <alignment horizontal="center" vertical="center"/>
    </xf>
    <xf numFmtId="0" fontId="0" fillId="0" borderId="32" xfId="0" applyBorder="1" applyAlignment="1">
      <alignment horizontal="center" vertical="center"/>
    </xf>
    <xf numFmtId="0" fontId="0" fillId="0" borderId="33" xfId="0" applyBorder="1" applyAlignment="1">
      <alignment horizontal="center" vertical="center"/>
    </xf>
    <xf numFmtId="0" fontId="0" fillId="0" borderId="34" xfId="0" applyBorder="1" applyAlignment="1">
      <alignment horizontal="center" vertical="center"/>
    </xf>
    <xf numFmtId="0" fontId="6" fillId="3" borderId="20" xfId="0" applyFont="1" applyFill="1" applyBorder="1" applyAlignment="1">
      <alignment horizontal="center" vertical="center" wrapText="1"/>
    </xf>
    <xf numFmtId="0" fontId="6" fillId="3" borderId="21" xfId="0" applyFont="1" applyFill="1" applyBorder="1" applyAlignment="1">
      <alignment horizontal="center" vertical="center"/>
    </xf>
    <xf numFmtId="0" fontId="6" fillId="3" borderId="22" xfId="0" applyFont="1" applyFill="1" applyBorder="1" applyAlignment="1">
      <alignment horizontal="center" vertical="center"/>
    </xf>
    <xf numFmtId="0" fontId="6" fillId="3" borderId="23" xfId="0" applyFont="1" applyFill="1" applyBorder="1" applyAlignment="1">
      <alignment horizontal="center" vertical="center"/>
    </xf>
    <xf numFmtId="0" fontId="6" fillId="3" borderId="0" xfId="0" applyFont="1" applyFill="1" applyBorder="1" applyAlignment="1">
      <alignment horizontal="center" vertical="center"/>
    </xf>
    <xf numFmtId="0" fontId="6" fillId="3" borderId="24" xfId="0" applyFont="1" applyFill="1" applyBorder="1" applyAlignment="1">
      <alignment horizontal="center" vertical="center"/>
    </xf>
    <xf numFmtId="0" fontId="6" fillId="3" borderId="25" xfId="0" applyFont="1" applyFill="1" applyBorder="1" applyAlignment="1">
      <alignment horizontal="center" vertical="center"/>
    </xf>
    <xf numFmtId="0" fontId="6" fillId="3" borderId="26" xfId="0" applyFont="1" applyFill="1" applyBorder="1" applyAlignment="1">
      <alignment horizontal="center" vertical="center"/>
    </xf>
    <xf numFmtId="0" fontId="6" fillId="3" borderId="27" xfId="0" applyFont="1" applyFill="1" applyBorder="1" applyAlignment="1">
      <alignment horizontal="center" vertical="center"/>
    </xf>
    <xf numFmtId="0" fontId="0" fillId="0" borderId="29" xfId="0" applyBorder="1" applyAlignment="1">
      <alignment horizontal="center" vertical="center"/>
    </xf>
    <xf numFmtId="0" fontId="0" fillId="0" borderId="30" xfId="0" applyBorder="1" applyAlignment="1">
      <alignment horizontal="center" vertical="center"/>
    </xf>
    <xf numFmtId="0" fontId="0" fillId="0" borderId="31" xfId="0" applyBorder="1" applyAlignment="1">
      <alignment horizontal="center" vertical="center"/>
    </xf>
    <xf numFmtId="0" fontId="6" fillId="0" borderId="23" xfId="0" applyFont="1" applyBorder="1" applyAlignment="1">
      <alignment horizontal="center" vertical="center" wrapText="1"/>
    </xf>
    <xf numFmtId="0" fontId="6" fillId="0" borderId="0" xfId="0" applyFont="1" applyBorder="1" applyAlignment="1">
      <alignment horizontal="center" vertical="center"/>
    </xf>
    <xf numFmtId="0" fontId="6" fillId="0" borderId="24" xfId="0" applyFont="1" applyBorder="1" applyAlignment="1">
      <alignment horizontal="center" vertical="center"/>
    </xf>
    <xf numFmtId="0" fontId="6" fillId="0" borderId="23" xfId="0" applyFont="1" applyBorder="1" applyAlignment="1">
      <alignment horizontal="center" vertical="center"/>
    </xf>
    <xf numFmtId="0" fontId="0" fillId="0" borderId="35" xfId="0" applyBorder="1" applyAlignment="1">
      <alignment horizontal="center" vertical="center"/>
    </xf>
    <xf numFmtId="0" fontId="0" fillId="0" borderId="36" xfId="0" applyBorder="1" applyAlignment="1">
      <alignment horizontal="center" vertical="center"/>
    </xf>
    <xf numFmtId="0" fontId="0" fillId="0" borderId="37" xfId="0" applyBorder="1" applyAlignment="1">
      <alignment horizontal="center" vertical="center"/>
    </xf>
    <xf numFmtId="0" fontId="0" fillId="0" borderId="38" xfId="0" applyBorder="1" applyAlignment="1">
      <alignment horizontal="center" vertical="center"/>
    </xf>
    <xf numFmtId="0" fontId="0" fillId="0" borderId="39" xfId="0" applyBorder="1" applyAlignment="1">
      <alignment horizontal="center" vertical="center"/>
    </xf>
    <xf numFmtId="0" fontId="0" fillId="0" borderId="40" xfId="0" applyBorder="1" applyAlignment="1">
      <alignment horizontal="center" vertical="center"/>
    </xf>
    <xf numFmtId="0" fontId="0" fillId="0" borderId="41" xfId="0" applyBorder="1" applyAlignment="1">
      <alignment horizontal="center" vertical="center"/>
    </xf>
    <xf numFmtId="0" fontId="0" fillId="0" borderId="42" xfId="0" applyBorder="1" applyAlignment="1">
      <alignment horizontal="center" vertical="center"/>
    </xf>
    <xf numFmtId="0" fontId="7" fillId="4" borderId="28" xfId="0" applyFont="1" applyFill="1" applyBorder="1" applyAlignment="1">
      <alignment horizontal="center" vertical="center"/>
    </xf>
    <xf numFmtId="0" fontId="5" fillId="2" borderId="8" xfId="0" applyFont="1" applyFill="1" applyBorder="1" applyAlignment="1" applyProtection="1">
      <alignment horizontal="center" vertical="center" wrapText="1"/>
      <protection locked="0"/>
    </xf>
    <xf numFmtId="0" fontId="5" fillId="2" borderId="9" xfId="0" applyFont="1" applyFill="1" applyBorder="1" applyAlignment="1" applyProtection="1">
      <alignment horizontal="center" vertical="center" wrapText="1"/>
      <protection locked="0"/>
    </xf>
    <xf numFmtId="0" fontId="5" fillId="2" borderId="10" xfId="0" applyFont="1" applyFill="1" applyBorder="1" applyAlignment="1" applyProtection="1">
      <alignment horizontal="center" vertical="center" wrapText="1"/>
      <protection locked="0"/>
    </xf>
    <xf numFmtId="0" fontId="4" fillId="2" borderId="18" xfId="0" applyFont="1" applyFill="1" applyBorder="1" applyAlignment="1" applyProtection="1">
      <alignment horizontal="center" vertical="center" shrinkToFit="1"/>
      <protection locked="0"/>
    </xf>
    <xf numFmtId="0" fontId="4" fillId="2" borderId="4" xfId="0" applyFont="1" applyFill="1" applyBorder="1" applyAlignment="1" applyProtection="1">
      <alignment horizontal="center" vertical="center" shrinkToFit="1"/>
      <protection locked="0"/>
    </xf>
    <xf numFmtId="0" fontId="4" fillId="2" borderId="19" xfId="0" applyFont="1" applyFill="1" applyBorder="1" applyAlignment="1" applyProtection="1">
      <alignment horizontal="center" vertical="center" shrinkToFit="1"/>
      <protection locked="0"/>
    </xf>
    <xf numFmtId="0" fontId="4" fillId="2" borderId="17" xfId="0" applyFont="1" applyFill="1" applyBorder="1" applyAlignment="1" applyProtection="1">
      <alignment horizontal="center" vertical="center" shrinkToFit="1"/>
      <protection locked="0"/>
    </xf>
    <xf numFmtId="0" fontId="4" fillId="2" borderId="13" xfId="0" applyFont="1" applyFill="1" applyBorder="1" applyAlignment="1" applyProtection="1">
      <alignment horizontal="center" vertical="center" shrinkToFit="1"/>
      <protection locked="0"/>
    </xf>
    <xf numFmtId="0" fontId="4" fillId="2" borderId="14" xfId="0" applyFont="1" applyFill="1" applyBorder="1" applyAlignment="1" applyProtection="1">
      <alignment horizontal="center" vertical="center" shrinkToFit="1"/>
      <protection locked="0"/>
    </xf>
    <xf numFmtId="0" fontId="20" fillId="2" borderId="8" xfId="0" applyFont="1" applyFill="1" applyBorder="1" applyAlignment="1" applyProtection="1">
      <alignment horizontal="center" vertical="center" wrapText="1"/>
      <protection locked="0"/>
    </xf>
    <xf numFmtId="0" fontId="20" fillId="2" borderId="9" xfId="0" applyFont="1" applyFill="1" applyBorder="1" applyAlignment="1" applyProtection="1">
      <alignment horizontal="center" vertical="center" wrapText="1"/>
      <protection locked="0"/>
    </xf>
    <xf numFmtId="0" fontId="20" fillId="2" borderId="10" xfId="0" applyFont="1" applyFill="1" applyBorder="1" applyAlignment="1" applyProtection="1">
      <alignment horizontal="center" vertical="center" wrapText="1"/>
      <protection locked="0"/>
    </xf>
    <xf numFmtId="0" fontId="9" fillId="2" borderId="18" xfId="0" applyFont="1" applyFill="1" applyBorder="1" applyAlignment="1" applyProtection="1">
      <alignment horizontal="center" vertical="center" shrinkToFit="1"/>
      <protection locked="0"/>
    </xf>
    <xf numFmtId="0" fontId="9" fillId="2" borderId="4" xfId="0" applyFont="1" applyFill="1" applyBorder="1" applyAlignment="1" applyProtection="1">
      <alignment horizontal="center" vertical="center" shrinkToFit="1"/>
      <protection locked="0"/>
    </xf>
    <xf numFmtId="0" fontId="9" fillId="2" borderId="19" xfId="0" applyFont="1" applyFill="1" applyBorder="1" applyAlignment="1" applyProtection="1">
      <alignment horizontal="center" vertical="center" shrinkToFit="1"/>
      <protection locked="0"/>
    </xf>
    <xf numFmtId="0" fontId="9" fillId="2" borderId="17" xfId="0" applyFont="1" applyFill="1" applyBorder="1" applyAlignment="1" applyProtection="1">
      <alignment horizontal="center" vertical="center" shrinkToFit="1"/>
      <protection locked="0"/>
    </xf>
    <xf numFmtId="0" fontId="9" fillId="2" borderId="13" xfId="0" applyFont="1" applyFill="1" applyBorder="1" applyAlignment="1" applyProtection="1">
      <alignment horizontal="center" vertical="center" shrinkToFit="1"/>
      <protection locked="0"/>
    </xf>
    <xf numFmtId="0" fontId="9" fillId="2" borderId="14" xfId="0" applyFont="1" applyFill="1" applyBorder="1" applyAlignment="1" applyProtection="1">
      <alignment horizontal="center" vertical="center" shrinkToFit="1"/>
      <protection locked="0"/>
    </xf>
    <xf numFmtId="0" fontId="3" fillId="0" borderId="0" xfId="0" applyFont="1" applyBorder="1" applyAlignment="1" applyProtection="1">
      <alignment horizontal="center" vertical="center"/>
      <protection locked="0"/>
    </xf>
    <xf numFmtId="0" fontId="9" fillId="0" borderId="49" xfId="0" applyFont="1" applyFill="1" applyBorder="1" applyAlignment="1" applyProtection="1">
      <alignment horizontal="center" vertical="center" shrinkToFit="1"/>
      <protection locked="0"/>
    </xf>
    <xf numFmtId="0" fontId="9" fillId="0" borderId="50" xfId="0" applyFont="1" applyFill="1" applyBorder="1" applyAlignment="1" applyProtection="1">
      <alignment horizontal="center" vertical="center" shrinkToFit="1"/>
    </xf>
    <xf numFmtId="0" fontId="21" fillId="0" borderId="0" xfId="0" applyFont="1" applyBorder="1" applyAlignment="1">
      <alignment horizontal="justify" vertical="center"/>
    </xf>
    <xf numFmtId="0" fontId="10" fillId="0" borderId="5" xfId="0" applyFont="1" applyBorder="1" applyAlignment="1" applyProtection="1">
      <alignment horizontal="center" vertical="top"/>
      <protection locked="0"/>
    </xf>
    <xf numFmtId="4" fontId="10" fillId="0" borderId="6" xfId="0" applyNumberFormat="1" applyFont="1" applyFill="1" applyBorder="1" applyAlignment="1" applyProtection="1">
      <alignment horizontal="left" vertical="top"/>
    </xf>
    <xf numFmtId="0" fontId="15" fillId="0" borderId="0" xfId="0" applyFont="1" applyBorder="1" applyAlignment="1">
      <alignment horizontal="left" vertical="center" indent="6"/>
    </xf>
    <xf numFmtId="0" fontId="15" fillId="0" borderId="0" xfId="0" applyFont="1" applyBorder="1" applyAlignment="1">
      <alignment horizontal="left" vertical="center"/>
    </xf>
    <xf numFmtId="166" fontId="10" fillId="0" borderId="6" xfId="0" applyNumberFormat="1" applyFont="1" applyFill="1" applyBorder="1" applyAlignment="1" applyProtection="1">
      <alignment vertical="center"/>
      <protection locked="0"/>
    </xf>
    <xf numFmtId="0" fontId="10" fillId="0" borderId="6" xfId="0" applyFont="1" applyFill="1" applyBorder="1" applyAlignment="1" applyProtection="1">
      <alignment vertical="center"/>
      <protection locked="0"/>
    </xf>
    <xf numFmtId="0" fontId="10" fillId="0" borderId="6" xfId="0" applyFont="1" applyBorder="1" applyAlignment="1" applyProtection="1">
      <alignment vertical="center"/>
      <protection locked="0"/>
    </xf>
    <xf numFmtId="0" fontId="15" fillId="0" borderId="0" xfId="0" applyFont="1" applyBorder="1" applyAlignment="1">
      <alignment horizontal="left" vertical="top"/>
    </xf>
    <xf numFmtId="0" fontId="10" fillId="0" borderId="0" xfId="0" applyFont="1" applyBorder="1" applyAlignment="1">
      <alignment horizontal="justify" vertical="center"/>
    </xf>
    <xf numFmtId="0" fontId="10" fillId="0" borderId="2" xfId="0" applyFont="1" applyBorder="1" applyAlignment="1" applyProtection="1">
      <alignment vertical="center"/>
      <protection locked="0"/>
    </xf>
    <xf numFmtId="4" fontId="10" fillId="0" borderId="51" xfId="0" applyNumberFormat="1" applyFont="1" applyFill="1" applyBorder="1" applyAlignment="1" applyProtection="1">
      <alignment vertical="center"/>
    </xf>
    <xf numFmtId="0" fontId="21" fillId="0" borderId="0" xfId="0" applyFont="1" applyBorder="1" applyAlignment="1">
      <alignment horizontal="left" vertical="top" indent="6"/>
    </xf>
    <xf numFmtId="0" fontId="9" fillId="0" borderId="0" xfId="0" applyFont="1" applyBorder="1" applyAlignment="1">
      <alignment horizontal="justify" vertical="center"/>
    </xf>
    <xf numFmtId="0" fontId="2" fillId="0" borderId="5" xfId="0" applyFont="1" applyBorder="1" applyAlignment="1" applyProtection="1">
      <alignment horizontal="center" vertical="center"/>
      <protection locked="0"/>
    </xf>
    <xf numFmtId="0" fontId="11" fillId="0" borderId="0" xfId="0" applyFont="1" applyBorder="1" applyAlignment="1">
      <alignment horizontal="justify" vertical="center"/>
    </xf>
    <xf numFmtId="166" fontId="3" fillId="5" borderId="51" xfId="0" applyNumberFormat="1" applyFont="1" applyFill="1" applyBorder="1" applyAlignment="1" applyProtection="1">
      <alignment vertical="center"/>
      <protection locked="0"/>
    </xf>
    <xf numFmtId="0" fontId="3" fillId="0" borderId="51" xfId="0" applyFont="1" applyBorder="1" applyAlignment="1" applyProtection="1">
      <alignment vertical="center"/>
      <protection locked="0"/>
    </xf>
    <xf numFmtId="166" fontId="3" fillId="5" borderId="52" xfId="0" applyNumberFormat="1" applyFont="1" applyFill="1" applyBorder="1" applyAlignment="1" applyProtection="1">
      <alignment vertical="center"/>
      <protection locked="0"/>
    </xf>
    <xf numFmtId="0" fontId="10" fillId="0" borderId="53" xfId="0" applyFont="1" applyBorder="1" applyAlignment="1" applyProtection="1">
      <alignment horizontal="center" vertical="center"/>
      <protection locked="0"/>
    </xf>
    <xf numFmtId="0" fontId="3" fillId="5" borderId="54" xfId="0" applyFont="1" applyFill="1" applyBorder="1" applyAlignment="1" applyProtection="1">
      <alignment vertical="center"/>
      <protection locked="0"/>
    </xf>
    <xf numFmtId="0" fontId="3" fillId="5" borderId="54" xfId="0" applyFont="1" applyFill="1" applyBorder="1" applyAlignment="1" applyProtection="1">
      <alignment horizontal="center" vertical="center"/>
      <protection locked="0"/>
    </xf>
    <xf numFmtId="166" fontId="3" fillId="5" borderId="55" xfId="0" applyNumberFormat="1" applyFont="1" applyFill="1" applyBorder="1" applyAlignment="1" applyProtection="1">
      <alignment vertical="center"/>
      <protection locked="0"/>
    </xf>
    <xf numFmtId="0" fontId="15" fillId="0" borderId="56" xfId="0" applyFont="1" applyBorder="1" applyAlignment="1">
      <alignment horizontal="justify" vertical="center"/>
    </xf>
    <xf numFmtId="0" fontId="12" fillId="0" borderId="56" xfId="0" applyFont="1" applyBorder="1" applyAlignment="1">
      <alignment horizontal="center" vertical="center"/>
    </xf>
    <xf numFmtId="0" fontId="10" fillId="0" borderId="56" xfId="0" applyFont="1" applyBorder="1" applyAlignment="1" applyProtection="1">
      <alignment horizontal="center" vertical="center"/>
      <protection locked="0"/>
    </xf>
    <xf numFmtId="0" fontId="10" fillId="0" borderId="56" xfId="0" applyFont="1" applyBorder="1" applyAlignment="1" applyProtection="1">
      <alignment vertical="center"/>
      <protection locked="0"/>
    </xf>
    <xf numFmtId="4" fontId="10" fillId="0" borderId="57" xfId="0" applyNumberFormat="1" applyFont="1" applyFill="1" applyBorder="1" applyAlignment="1" applyProtection="1">
      <alignment vertical="center"/>
    </xf>
    <xf numFmtId="0" fontId="11" fillId="0" borderId="28" xfId="0" applyFont="1" applyBorder="1" applyAlignment="1">
      <alignment horizontal="justify" vertical="center"/>
    </xf>
    <xf numFmtId="0" fontId="0" fillId="0" borderId="28" xfId="0" applyBorder="1" applyAlignment="1">
      <alignment horizontal="center" vertical="center"/>
    </xf>
    <xf numFmtId="0" fontId="10" fillId="0" borderId="58" xfId="0" applyFont="1" applyBorder="1" applyAlignment="1" applyProtection="1">
      <alignment horizontal="center" vertical="center"/>
      <protection locked="0"/>
    </xf>
    <xf numFmtId="0" fontId="3" fillId="5" borderId="4" xfId="0" applyFont="1" applyFill="1" applyBorder="1" applyAlignment="1" applyProtection="1">
      <alignment vertical="center"/>
      <protection locked="0"/>
    </xf>
    <xf numFmtId="0" fontId="3" fillId="5" borderId="18" xfId="0" applyFont="1" applyFill="1" applyBorder="1" applyAlignment="1" applyProtection="1">
      <alignment horizontal="center" vertical="center"/>
      <protection locked="0"/>
    </xf>
    <xf numFmtId="0" fontId="3" fillId="5" borderId="18" xfId="0" applyFont="1" applyFill="1" applyBorder="1" applyAlignment="1" applyProtection="1">
      <alignment vertical="center"/>
      <protection locked="0"/>
    </xf>
    <xf numFmtId="166" fontId="3" fillId="5" borderId="59" xfId="0" applyNumberFormat="1" applyFont="1" applyFill="1" applyBorder="1" applyAlignment="1" applyProtection="1">
      <alignment vertical="center"/>
      <protection locked="0"/>
    </xf>
    <xf numFmtId="0" fontId="3" fillId="0" borderId="2" xfId="0" applyFont="1" applyBorder="1" applyAlignment="1" applyProtection="1">
      <alignment vertical="center"/>
      <protection locked="0"/>
    </xf>
    <xf numFmtId="0" fontId="3" fillId="5" borderId="60" xfId="0" applyFont="1" applyFill="1" applyBorder="1" applyAlignment="1" applyProtection="1">
      <alignment vertical="center"/>
      <protection locked="0"/>
    </xf>
    <xf numFmtId="0" fontId="17" fillId="0" borderId="0" xfId="0" applyFont="1" applyBorder="1" applyAlignment="1">
      <alignment horizontal="left" vertical="top"/>
    </xf>
    <xf numFmtId="0" fontId="17" fillId="0" borderId="0" xfId="0" applyFont="1" applyBorder="1" applyAlignment="1">
      <alignment horizontal="justify" vertical="center"/>
    </xf>
    <xf numFmtId="0" fontId="10" fillId="0" borderId="60" xfId="0" applyFont="1" applyBorder="1" applyAlignment="1" applyProtection="1">
      <alignment vertical="center"/>
      <protection locked="0"/>
    </xf>
    <xf numFmtId="0" fontId="10" fillId="0" borderId="60" xfId="0" applyFont="1" applyBorder="1" applyAlignment="1" applyProtection="1">
      <alignment horizontal="center" vertical="center"/>
      <protection locked="0"/>
    </xf>
    <xf numFmtId="0" fontId="10" fillId="0" borderId="61" xfId="0" applyFont="1" applyBorder="1" applyAlignment="1" applyProtection="1">
      <alignment vertical="center"/>
      <protection locked="0"/>
    </xf>
    <xf numFmtId="0" fontId="13" fillId="0" borderId="0" xfId="0" applyFont="1" applyBorder="1" applyAlignment="1">
      <alignment horizontal="justify" vertical="center"/>
    </xf>
    <xf numFmtId="0" fontId="10" fillId="0" borderId="45" xfId="0" applyFont="1" applyBorder="1" applyAlignment="1" applyProtection="1">
      <alignment vertical="center"/>
      <protection locked="0"/>
    </xf>
    <xf numFmtId="0" fontId="3" fillId="0" borderId="45" xfId="0" applyFont="1" applyBorder="1" applyAlignment="1" applyProtection="1">
      <alignment vertical="center"/>
      <protection locked="0"/>
    </xf>
    <xf numFmtId="0" fontId="3" fillId="0" borderId="6" xfId="0" applyFont="1" applyBorder="1" applyAlignment="1" applyProtection="1">
      <alignment vertical="center"/>
      <protection locked="0"/>
    </xf>
    <xf numFmtId="0" fontId="3" fillId="0" borderId="53" xfId="0" applyFont="1" applyBorder="1" applyAlignment="1" applyProtection="1">
      <alignment vertical="center"/>
      <protection locked="0"/>
    </xf>
    <xf numFmtId="0" fontId="3" fillId="0" borderId="54" xfId="0" applyFont="1" applyBorder="1" applyAlignment="1" applyProtection="1">
      <alignment vertical="center"/>
      <protection locked="0"/>
    </xf>
    <xf numFmtId="0" fontId="3" fillId="0" borderId="54" xfId="0" applyFont="1" applyBorder="1" applyAlignment="1" applyProtection="1">
      <alignment horizontal="center" vertical="center"/>
      <protection locked="0"/>
    </xf>
    <xf numFmtId="0" fontId="3" fillId="0" borderId="55" xfId="0" applyFont="1" applyBorder="1" applyAlignment="1" applyProtection="1">
      <alignment vertical="center"/>
      <protection locked="0"/>
    </xf>
    <xf numFmtId="0" fontId="4" fillId="0" borderId="49" xfId="0" applyFont="1" applyFill="1" applyBorder="1" applyAlignment="1" applyProtection="1">
      <alignment horizontal="center" vertical="center" shrinkToFit="1"/>
      <protection locked="0"/>
    </xf>
    <xf numFmtId="0" fontId="4" fillId="0" borderId="48" xfId="0" applyFont="1" applyFill="1" applyBorder="1" applyAlignment="1" applyProtection="1">
      <alignment horizontal="center" vertical="center" shrinkToFit="1"/>
      <protection locked="0"/>
    </xf>
    <xf numFmtId="0" fontId="4" fillId="0" borderId="50" xfId="0" applyFont="1" applyFill="1" applyBorder="1" applyAlignment="1" applyProtection="1">
      <alignment horizontal="center" vertical="center" shrinkToFit="1"/>
    </xf>
    <xf numFmtId="4" fontId="9" fillId="0" borderId="6" xfId="0" applyNumberFormat="1" applyFont="1" applyFill="1" applyBorder="1" applyAlignment="1" applyProtection="1">
      <alignment vertical="center"/>
    </xf>
    <xf numFmtId="0" fontId="9" fillId="0" borderId="6" xfId="0" applyFont="1" applyBorder="1" applyAlignment="1" applyProtection="1">
      <alignment vertical="center"/>
      <protection locked="0"/>
    </xf>
    <xf numFmtId="0" fontId="8" fillId="0" borderId="0" xfId="0" applyFont="1" applyBorder="1" applyAlignment="1">
      <alignment horizontal="justify" vertical="center"/>
    </xf>
    <xf numFmtId="0" fontId="3" fillId="0" borderId="45" xfId="0" applyFont="1" applyBorder="1" applyAlignment="1" applyProtection="1">
      <alignment horizontal="center" vertical="center"/>
      <protection locked="0"/>
    </xf>
    <xf numFmtId="0" fontId="3" fillId="0" borderId="62" xfId="0" applyFont="1" applyBorder="1" applyAlignment="1" applyProtection="1">
      <alignment vertical="center"/>
      <protection locked="0"/>
    </xf>
    <xf numFmtId="0" fontId="3" fillId="0" borderId="52" xfId="0" applyFont="1" applyBorder="1" applyAlignment="1" applyProtection="1">
      <alignment vertical="center"/>
      <protection locked="0"/>
    </xf>
    <xf numFmtId="0" fontId="9" fillId="0" borderId="11" xfId="0" applyFont="1" applyFill="1" applyBorder="1" applyAlignment="1" applyProtection="1">
      <alignment vertical="center" wrapText="1"/>
      <protection locked="0"/>
    </xf>
    <xf numFmtId="0" fontId="15" fillId="0" borderId="0" xfId="0" applyFont="1" applyBorder="1" applyAlignment="1">
      <alignment horizontal="left" vertical="center" indent="5"/>
    </xf>
    <xf numFmtId="0" fontId="12" fillId="0" borderId="0" xfId="0" applyFont="1" applyBorder="1"/>
    <xf numFmtId="166" fontId="10" fillId="5" borderId="51" xfId="0" applyNumberFormat="1" applyFont="1" applyFill="1" applyBorder="1" applyAlignment="1" applyProtection="1">
      <alignment vertical="center"/>
      <protection locked="0"/>
    </xf>
    <xf numFmtId="0" fontId="10" fillId="0" borderId="51" xfId="0" applyFont="1" applyBorder="1" applyAlignment="1" applyProtection="1">
      <alignment vertical="center"/>
      <protection locked="0"/>
    </xf>
    <xf numFmtId="0" fontId="10" fillId="0" borderId="53" xfId="0" applyFont="1" applyBorder="1" applyAlignment="1" applyProtection="1">
      <alignment vertical="center"/>
      <protection locked="0"/>
    </xf>
    <xf numFmtId="0" fontId="10" fillId="0" borderId="54" xfId="0" applyFont="1" applyBorder="1" applyAlignment="1" applyProtection="1">
      <alignment vertical="center"/>
      <protection locked="0"/>
    </xf>
    <xf numFmtId="0" fontId="10" fillId="0" borderId="55" xfId="0" applyFont="1" applyBorder="1" applyAlignment="1" applyProtection="1">
      <alignment vertical="center"/>
      <protection locked="0"/>
    </xf>
    <xf numFmtId="0" fontId="15" fillId="0" borderId="0" xfId="0" applyFont="1" applyBorder="1" applyAlignment="1">
      <alignment vertical="center"/>
    </xf>
    <xf numFmtId="0" fontId="10" fillId="5" borderId="56" xfId="0" applyFont="1" applyFill="1" applyBorder="1" applyAlignment="1" applyProtection="1">
      <alignment vertical="center"/>
      <protection locked="0"/>
    </xf>
    <xf numFmtId="0" fontId="10" fillId="5" borderId="56" xfId="0" applyFont="1" applyFill="1" applyBorder="1" applyAlignment="1" applyProtection="1">
      <alignment horizontal="center" vertical="center"/>
      <protection locked="0"/>
    </xf>
    <xf numFmtId="166" fontId="10" fillId="5" borderId="57" xfId="0" applyNumberFormat="1" applyFont="1" applyFill="1" applyBorder="1" applyAlignment="1" applyProtection="1">
      <alignment vertical="center"/>
      <protection locked="0"/>
    </xf>
    <xf numFmtId="0" fontId="23" fillId="0" borderId="0" xfId="0" applyFont="1" applyBorder="1" applyAlignment="1">
      <alignment horizontal="justify" vertical="center"/>
    </xf>
    <xf numFmtId="0" fontId="15" fillId="0" borderId="0" xfId="0" applyFont="1" applyBorder="1" applyAlignment="1">
      <alignment horizontal="center" vertical="center"/>
    </xf>
    <xf numFmtId="166" fontId="10" fillId="5" borderId="52" xfId="0" applyNumberFormat="1" applyFont="1" applyFill="1" applyBorder="1" applyAlignment="1" applyProtection="1">
      <alignment vertical="center"/>
      <protection locked="0"/>
    </xf>
    <xf numFmtId="0" fontId="10" fillId="5" borderId="54" xfId="0" applyFont="1" applyFill="1" applyBorder="1" applyAlignment="1" applyProtection="1">
      <alignment vertical="center"/>
      <protection locked="0"/>
    </xf>
    <xf numFmtId="0" fontId="10" fillId="5" borderId="54" xfId="0" applyFont="1" applyFill="1" applyBorder="1" applyAlignment="1" applyProtection="1">
      <alignment horizontal="center" vertical="center"/>
      <protection locked="0"/>
    </xf>
    <xf numFmtId="166" fontId="10" fillId="5" borderId="55" xfId="0" applyNumberFormat="1" applyFont="1" applyFill="1" applyBorder="1" applyAlignment="1" applyProtection="1">
      <alignment vertical="center"/>
      <protection locked="0"/>
    </xf>
  </cellXfs>
  <cellStyles count="2">
    <cellStyle name="Milliers"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https://assurance-maladie.ameli.fr/qui-sommes-nous" TargetMode="External"/><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28575</xdr:colOff>
      <xdr:row>46</xdr:row>
      <xdr:rowOff>161925</xdr:rowOff>
    </xdr:from>
    <xdr:to>
      <xdr:col>6</xdr:col>
      <xdr:colOff>733425</xdr:colOff>
      <xdr:row>50</xdr:row>
      <xdr:rowOff>105410</xdr:rowOff>
    </xdr:to>
    <xdr:sp macro="" textlink="">
      <xdr:nvSpPr>
        <xdr:cNvPr id="5" name="Zone de texte 2">
          <a:extLst>
            <a:ext uri="{FF2B5EF4-FFF2-40B4-BE49-F238E27FC236}">
              <a16:creationId xmlns:a16="http://schemas.microsoft.com/office/drawing/2014/main" id="{00000000-0008-0000-0000-000005000000}"/>
            </a:ext>
          </a:extLst>
        </xdr:cNvPr>
        <xdr:cNvSpPr txBox="1">
          <a:spLocks noChangeArrowheads="1"/>
        </xdr:cNvSpPr>
      </xdr:nvSpPr>
      <xdr:spPr bwMode="auto">
        <a:xfrm>
          <a:off x="1552575" y="9877425"/>
          <a:ext cx="3752850" cy="705485"/>
        </a:xfrm>
        <a:prstGeom prst="rect">
          <a:avLst/>
        </a:prstGeom>
        <a:solidFill>
          <a:srgbClr val="FFFFFF"/>
        </a:solidFill>
        <a:ln w="9525">
          <a:noFill/>
          <a:miter lim="800000"/>
          <a:headEnd/>
          <a:tailEnd/>
        </a:ln>
      </xdr:spPr>
      <xdr:txBody>
        <a:bodyPr rot="0" vert="horz" wrap="square" lIns="91440" tIns="45720" rIns="91440" bIns="45720" anchor="t" anchorCtr="0">
          <a:noAutofit/>
        </a:bodyPr>
        <a:lstStyle/>
        <a:p>
          <a:pPr algn="ctr">
            <a:lnSpc>
              <a:spcPct val="115000"/>
            </a:lnSpc>
            <a:spcAft>
              <a:spcPts val="0"/>
            </a:spcAft>
          </a:pPr>
          <a:r>
            <a:rPr lang="fr-FR" sz="900" b="1" i="1">
              <a:solidFill>
                <a:srgbClr val="17365D"/>
              </a:solidFill>
              <a:effectLst/>
              <a:latin typeface="Calibri"/>
              <a:ea typeface="Calibri"/>
              <a:cs typeface="Calibri"/>
            </a:rPr>
            <a:t>P.RE.C.I. de Normandie</a:t>
          </a:r>
          <a:endParaRPr lang="fr-FR" sz="1100">
            <a:effectLst/>
            <a:latin typeface="Calibri"/>
            <a:ea typeface="Calibri"/>
            <a:cs typeface="Times New Roman"/>
          </a:endParaRPr>
        </a:p>
        <a:p>
          <a:pPr algn="ctr">
            <a:lnSpc>
              <a:spcPct val="115000"/>
            </a:lnSpc>
            <a:spcAft>
              <a:spcPts val="0"/>
            </a:spcAft>
          </a:pPr>
          <a:r>
            <a:rPr lang="fr-FR" sz="900">
              <a:solidFill>
                <a:srgbClr val="17365D"/>
              </a:solidFill>
              <a:effectLst/>
              <a:latin typeface="Calibri"/>
              <a:ea typeface="Calibri"/>
              <a:cs typeface="Times New Roman"/>
            </a:rPr>
            <a:t>50 Avenue de Bretagne</a:t>
          </a:r>
          <a:endParaRPr lang="fr-FR" sz="1100">
            <a:effectLst/>
            <a:latin typeface="Calibri"/>
            <a:ea typeface="Calibri"/>
            <a:cs typeface="Times New Roman"/>
          </a:endParaRPr>
        </a:p>
        <a:p>
          <a:pPr algn="ctr">
            <a:lnSpc>
              <a:spcPct val="115000"/>
            </a:lnSpc>
            <a:spcAft>
              <a:spcPts val="0"/>
            </a:spcAft>
          </a:pPr>
          <a:r>
            <a:rPr lang="fr-FR" sz="900">
              <a:solidFill>
                <a:srgbClr val="17365D"/>
              </a:solidFill>
              <a:effectLst/>
              <a:latin typeface="Calibri"/>
              <a:ea typeface="Calibri"/>
              <a:cs typeface="Times New Roman"/>
            </a:rPr>
            <a:t>76100</a:t>
          </a:r>
          <a:r>
            <a:rPr lang="fr-FR" sz="900" baseline="0">
              <a:solidFill>
                <a:srgbClr val="17365D"/>
              </a:solidFill>
              <a:effectLst/>
              <a:latin typeface="Calibri"/>
              <a:ea typeface="Calibri"/>
              <a:cs typeface="Times New Roman"/>
            </a:rPr>
            <a:t> ROUEN</a:t>
          </a:r>
          <a:endParaRPr lang="fr-FR" sz="1100">
            <a:effectLst/>
            <a:latin typeface="Calibri"/>
            <a:ea typeface="Calibri"/>
            <a:cs typeface="Times New Roman"/>
          </a:endParaRPr>
        </a:p>
      </xdr:txBody>
    </xdr:sp>
    <xdr:clientData/>
  </xdr:twoCellAnchor>
  <xdr:twoCellAnchor>
    <xdr:from>
      <xdr:col>7</xdr:col>
      <xdr:colOff>28575</xdr:colOff>
      <xdr:row>47</xdr:row>
      <xdr:rowOff>57150</xdr:rowOff>
    </xdr:from>
    <xdr:to>
      <xdr:col>8</xdr:col>
      <xdr:colOff>479108</xdr:colOff>
      <xdr:row>50</xdr:row>
      <xdr:rowOff>123825</xdr:rowOff>
    </xdr:to>
    <xdr:pic>
      <xdr:nvPicPr>
        <xdr:cNvPr id="4" name="Image 3">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24450" y="9220200"/>
          <a:ext cx="1212533" cy="6381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46</xdr:row>
      <xdr:rowOff>171451</xdr:rowOff>
    </xdr:from>
    <xdr:to>
      <xdr:col>2</xdr:col>
      <xdr:colOff>276225</xdr:colOff>
      <xdr:row>50</xdr:row>
      <xdr:rowOff>95251</xdr:rowOff>
    </xdr:to>
    <xdr:pic>
      <xdr:nvPicPr>
        <xdr:cNvPr id="7" name="Image 6" descr="W:\13 - COM INSTITUTIONNELLE\IDENTITE\COM INTERNE\kit de présentation\visuels\ASSURANCE_MALADIE_Logo_RVB_500px.png">
          <a:hlinkClick xmlns:r="http://schemas.openxmlformats.org/officeDocument/2006/relationships" r:id="rId2"/>
          <a:extLst>
            <a:ext uri="{FF2B5EF4-FFF2-40B4-BE49-F238E27FC236}">
              <a16:creationId xmlns:a16="http://schemas.microsoft.com/office/drawing/2014/main" id="{00000000-0008-0000-0000-000007000000}"/>
            </a:ext>
          </a:extLst>
        </xdr:cNvPr>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l="7560" t="13592" r="3508" b="13592"/>
        <a:stretch/>
      </xdr:blipFill>
      <xdr:spPr bwMode="auto">
        <a:xfrm>
          <a:off x="0" y="9144001"/>
          <a:ext cx="1562100" cy="685800"/>
        </a:xfrm>
        <a:prstGeom prst="rect">
          <a:avLst/>
        </a:prstGeom>
        <a:noFill/>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A1:I52"/>
  <sheetViews>
    <sheetView showGridLines="0" workbookViewId="0">
      <selection activeCell="A14" sqref="A14"/>
    </sheetView>
  </sheetViews>
  <sheetFormatPr baseColWidth="10" defaultColWidth="11.42578125" defaultRowHeight="15" x14ac:dyDescent="0.25"/>
  <cols>
    <col min="1" max="1" width="7.85546875" style="14" customWidth="1"/>
    <col min="2" max="8" width="11.42578125" style="14"/>
    <col min="9" max="9" width="8.85546875" style="14" customWidth="1"/>
    <col min="10" max="16384" width="11.42578125" style="14"/>
  </cols>
  <sheetData>
    <row r="1" spans="1:9" ht="15.75" thickBot="1" x14ac:dyDescent="0.3"/>
    <row r="2" spans="1:9" ht="15.75" thickTop="1" x14ac:dyDescent="0.25">
      <c r="A2" s="160" t="s">
        <v>17</v>
      </c>
      <c r="B2" s="161"/>
      <c r="C2" s="161"/>
      <c r="D2" s="161"/>
      <c r="E2" s="161"/>
      <c r="F2" s="161"/>
      <c r="G2" s="161"/>
      <c r="H2" s="161"/>
      <c r="I2" s="162"/>
    </row>
    <row r="3" spans="1:9" x14ac:dyDescent="0.25">
      <c r="A3" s="163"/>
      <c r="B3" s="164"/>
      <c r="C3" s="164"/>
      <c r="D3" s="164"/>
      <c r="E3" s="164"/>
      <c r="F3" s="164"/>
      <c r="G3" s="164"/>
      <c r="H3" s="164"/>
      <c r="I3" s="165"/>
    </row>
    <row r="4" spans="1:9" x14ac:dyDescent="0.25">
      <c r="A4" s="163"/>
      <c r="B4" s="164"/>
      <c r="C4" s="164"/>
      <c r="D4" s="164"/>
      <c r="E4" s="164"/>
      <c r="F4" s="164"/>
      <c r="G4" s="164"/>
      <c r="H4" s="164"/>
      <c r="I4" s="165"/>
    </row>
    <row r="5" spans="1:9" x14ac:dyDescent="0.25">
      <c r="A5" s="163"/>
      <c r="B5" s="164"/>
      <c r="C5" s="164"/>
      <c r="D5" s="164"/>
      <c r="E5" s="164"/>
      <c r="F5" s="164"/>
      <c r="G5" s="164"/>
      <c r="H5" s="164"/>
      <c r="I5" s="165"/>
    </row>
    <row r="6" spans="1:9" x14ac:dyDescent="0.25">
      <c r="A6" s="163"/>
      <c r="B6" s="164"/>
      <c r="C6" s="164"/>
      <c r="D6" s="164"/>
      <c r="E6" s="164"/>
      <c r="F6" s="164"/>
      <c r="G6" s="164"/>
      <c r="H6" s="164"/>
      <c r="I6" s="165"/>
    </row>
    <row r="7" spans="1:9" x14ac:dyDescent="0.25">
      <c r="A7" s="163"/>
      <c r="B7" s="164"/>
      <c r="C7" s="164"/>
      <c r="D7" s="164"/>
      <c r="E7" s="164"/>
      <c r="F7" s="164"/>
      <c r="G7" s="164"/>
      <c r="H7" s="164"/>
      <c r="I7" s="165"/>
    </row>
    <row r="8" spans="1:9" x14ac:dyDescent="0.25">
      <c r="A8" s="163"/>
      <c r="B8" s="164"/>
      <c r="C8" s="164"/>
      <c r="D8" s="164"/>
      <c r="E8" s="164"/>
      <c r="F8" s="164"/>
      <c r="G8" s="164"/>
      <c r="H8" s="164"/>
      <c r="I8" s="165"/>
    </row>
    <row r="9" spans="1:9" ht="15.75" thickBot="1" x14ac:dyDescent="0.3">
      <c r="A9" s="166"/>
      <c r="B9" s="167"/>
      <c r="C9" s="167"/>
      <c r="D9" s="167"/>
      <c r="E9" s="167"/>
      <c r="F9" s="167"/>
      <c r="G9" s="167"/>
      <c r="H9" s="167"/>
      <c r="I9" s="168"/>
    </row>
    <row r="10" spans="1:9" ht="15.75" thickTop="1" x14ac:dyDescent="0.25">
      <c r="A10" s="15"/>
      <c r="B10" s="16"/>
      <c r="C10" s="16"/>
      <c r="D10" s="16"/>
      <c r="E10" s="16"/>
      <c r="F10" s="16"/>
      <c r="G10" s="16"/>
      <c r="H10" s="16"/>
      <c r="I10" s="17"/>
    </row>
    <row r="11" spans="1:9" x14ac:dyDescent="0.25">
      <c r="A11" s="15"/>
      <c r="B11" s="16"/>
      <c r="C11" s="16"/>
      <c r="D11" s="16"/>
      <c r="E11" s="16"/>
      <c r="F11" s="16"/>
      <c r="G11" s="16"/>
      <c r="H11" s="16"/>
      <c r="I11" s="17"/>
    </row>
    <row r="12" spans="1:9" ht="15" customHeight="1" x14ac:dyDescent="0.25">
      <c r="A12" s="172" t="s">
        <v>18</v>
      </c>
      <c r="B12" s="173"/>
      <c r="C12" s="173"/>
      <c r="D12" s="173"/>
      <c r="E12" s="173"/>
      <c r="F12" s="173"/>
      <c r="G12" s="173"/>
      <c r="H12" s="173"/>
      <c r="I12" s="174"/>
    </row>
    <row r="13" spans="1:9" ht="15" customHeight="1" x14ac:dyDescent="0.25">
      <c r="A13" s="175"/>
      <c r="B13" s="173"/>
      <c r="C13" s="173"/>
      <c r="D13" s="173"/>
      <c r="E13" s="173"/>
      <c r="F13" s="173"/>
      <c r="G13" s="173"/>
      <c r="H13" s="173"/>
      <c r="I13" s="174"/>
    </row>
    <row r="14" spans="1:9" ht="15" customHeight="1" x14ac:dyDescent="0.25">
      <c r="A14" s="38"/>
      <c r="B14" s="39"/>
      <c r="C14" s="39"/>
      <c r="D14" s="39"/>
      <c r="E14" s="39"/>
      <c r="F14" s="39"/>
      <c r="G14" s="39"/>
      <c r="H14" s="39"/>
      <c r="I14" s="40"/>
    </row>
    <row r="15" spans="1:9" ht="15" customHeight="1" x14ac:dyDescent="0.25">
      <c r="A15" s="15"/>
      <c r="B15" s="16"/>
      <c r="C15" s="16"/>
      <c r="D15" s="16"/>
      <c r="E15" s="16"/>
      <c r="F15" s="16"/>
      <c r="G15" s="16"/>
      <c r="H15" s="16"/>
      <c r="I15" s="17"/>
    </row>
    <row r="16" spans="1:9" x14ac:dyDescent="0.25">
      <c r="A16" s="15"/>
      <c r="B16" s="16"/>
      <c r="C16" s="16"/>
      <c r="D16" s="16"/>
      <c r="E16" s="16"/>
      <c r="F16" s="16"/>
      <c r="G16" s="16"/>
      <c r="H16" s="16"/>
      <c r="I16" s="17"/>
    </row>
    <row r="17" spans="1:9" x14ac:dyDescent="0.25">
      <c r="A17" s="15"/>
      <c r="B17" s="16"/>
      <c r="C17" s="176"/>
      <c r="D17" s="177"/>
      <c r="E17" s="177"/>
      <c r="F17" s="177"/>
      <c r="G17" s="178"/>
      <c r="H17" s="16"/>
      <c r="I17" s="17"/>
    </row>
    <row r="18" spans="1:9" x14ac:dyDescent="0.25">
      <c r="A18" s="15"/>
      <c r="B18" s="16"/>
      <c r="C18" s="179"/>
      <c r="D18" s="155"/>
      <c r="E18" s="155"/>
      <c r="F18" s="155"/>
      <c r="G18" s="180"/>
      <c r="H18" s="16"/>
      <c r="I18" s="17"/>
    </row>
    <row r="19" spans="1:9" x14ac:dyDescent="0.25">
      <c r="A19" s="15"/>
      <c r="B19" s="16"/>
      <c r="C19" s="179"/>
      <c r="D19" s="155"/>
      <c r="E19" s="155"/>
      <c r="F19" s="155"/>
      <c r="G19" s="180"/>
      <c r="H19" s="16"/>
      <c r="I19" s="17"/>
    </row>
    <row r="20" spans="1:9" x14ac:dyDescent="0.25">
      <c r="A20" s="15"/>
      <c r="B20" s="16"/>
      <c r="C20" s="179"/>
      <c r="D20" s="155"/>
      <c r="E20" s="155"/>
      <c r="F20" s="155"/>
      <c r="G20" s="180"/>
      <c r="H20" s="16"/>
      <c r="I20" s="17"/>
    </row>
    <row r="21" spans="1:9" x14ac:dyDescent="0.25">
      <c r="A21" s="15"/>
      <c r="B21" s="16"/>
      <c r="C21" s="179"/>
      <c r="D21" s="155"/>
      <c r="E21" s="155"/>
      <c r="F21" s="155"/>
      <c r="G21" s="180"/>
      <c r="H21" s="16"/>
      <c r="I21" s="17"/>
    </row>
    <row r="22" spans="1:9" ht="15" customHeight="1" x14ac:dyDescent="0.25">
      <c r="A22" s="15"/>
      <c r="B22" s="16"/>
      <c r="C22" s="179"/>
      <c r="D22" s="155"/>
      <c r="E22" s="155"/>
      <c r="F22" s="155"/>
      <c r="G22" s="180"/>
      <c r="H22" s="16"/>
      <c r="I22" s="17"/>
    </row>
    <row r="23" spans="1:9" ht="15" customHeight="1" x14ac:dyDescent="0.25">
      <c r="A23" s="15"/>
      <c r="B23" s="16"/>
      <c r="C23" s="179"/>
      <c r="D23" s="155"/>
      <c r="E23" s="155"/>
      <c r="F23" s="155"/>
      <c r="G23" s="180"/>
      <c r="H23" s="16"/>
      <c r="I23" s="17"/>
    </row>
    <row r="24" spans="1:9" x14ac:dyDescent="0.25">
      <c r="A24" s="15"/>
      <c r="B24" s="16"/>
      <c r="C24" s="179"/>
      <c r="D24" s="155"/>
      <c r="E24" s="155"/>
      <c r="F24" s="155"/>
      <c r="G24" s="180"/>
      <c r="H24" s="16"/>
      <c r="I24" s="17"/>
    </row>
    <row r="25" spans="1:9" x14ac:dyDescent="0.25">
      <c r="A25" s="15"/>
      <c r="B25" s="16"/>
      <c r="C25" s="179"/>
      <c r="D25" s="155"/>
      <c r="E25" s="155"/>
      <c r="F25" s="155"/>
      <c r="G25" s="180"/>
      <c r="H25" s="16"/>
      <c r="I25" s="17"/>
    </row>
    <row r="26" spans="1:9" x14ac:dyDescent="0.25">
      <c r="A26" s="15"/>
      <c r="B26" s="16"/>
      <c r="C26" s="179"/>
      <c r="D26" s="155"/>
      <c r="E26" s="155"/>
      <c r="F26" s="155"/>
      <c r="G26" s="180"/>
      <c r="H26" s="16"/>
      <c r="I26" s="17"/>
    </row>
    <row r="27" spans="1:9" x14ac:dyDescent="0.25">
      <c r="A27" s="15"/>
      <c r="B27" s="16"/>
      <c r="C27" s="179"/>
      <c r="D27" s="155"/>
      <c r="E27" s="155"/>
      <c r="F27" s="155"/>
      <c r="G27" s="180"/>
      <c r="H27" s="16"/>
      <c r="I27" s="17"/>
    </row>
    <row r="28" spans="1:9" x14ac:dyDescent="0.25">
      <c r="A28" s="15"/>
      <c r="B28" s="16"/>
      <c r="C28" s="179"/>
      <c r="D28" s="155"/>
      <c r="E28" s="155"/>
      <c r="F28" s="155"/>
      <c r="G28" s="180"/>
      <c r="H28" s="16"/>
      <c r="I28" s="17"/>
    </row>
    <row r="29" spans="1:9" x14ac:dyDescent="0.25">
      <c r="A29" s="15"/>
      <c r="B29" s="16"/>
      <c r="C29" s="179"/>
      <c r="D29" s="155"/>
      <c r="E29" s="155"/>
      <c r="F29" s="155"/>
      <c r="G29" s="180"/>
      <c r="H29" s="16"/>
      <c r="I29" s="17"/>
    </row>
    <row r="30" spans="1:9" x14ac:dyDescent="0.25">
      <c r="A30" s="15"/>
      <c r="B30" s="16"/>
      <c r="C30" s="179"/>
      <c r="D30" s="155"/>
      <c r="E30" s="155"/>
      <c r="F30" s="155"/>
      <c r="G30" s="180"/>
      <c r="H30" s="16"/>
      <c r="I30" s="17"/>
    </row>
    <row r="31" spans="1:9" x14ac:dyDescent="0.25">
      <c r="A31" s="15"/>
      <c r="B31" s="16"/>
      <c r="C31" s="179"/>
      <c r="D31" s="155"/>
      <c r="E31" s="155"/>
      <c r="F31" s="155"/>
      <c r="G31" s="180"/>
      <c r="H31" s="16"/>
      <c r="I31" s="17"/>
    </row>
    <row r="32" spans="1:9" x14ac:dyDescent="0.25">
      <c r="A32" s="15"/>
      <c r="B32" s="16"/>
      <c r="C32" s="179"/>
      <c r="D32" s="155"/>
      <c r="E32" s="155"/>
      <c r="F32" s="155"/>
      <c r="G32" s="180"/>
      <c r="H32" s="16"/>
      <c r="I32" s="17"/>
    </row>
    <row r="33" spans="1:9" x14ac:dyDescent="0.25">
      <c r="A33" s="15"/>
      <c r="B33" s="16"/>
      <c r="C33" s="179"/>
      <c r="D33" s="155"/>
      <c r="E33" s="155"/>
      <c r="F33" s="155"/>
      <c r="G33" s="180"/>
      <c r="H33" s="16"/>
      <c r="I33" s="17"/>
    </row>
    <row r="34" spans="1:9" x14ac:dyDescent="0.25">
      <c r="A34" s="15"/>
      <c r="B34" s="16"/>
      <c r="C34" s="181"/>
      <c r="D34" s="182"/>
      <c r="E34" s="182"/>
      <c r="F34" s="182"/>
      <c r="G34" s="183"/>
      <c r="H34" s="16"/>
      <c r="I34" s="17"/>
    </row>
    <row r="35" spans="1:9" x14ac:dyDescent="0.25">
      <c r="A35" s="15"/>
      <c r="B35" s="16"/>
      <c r="C35" s="16"/>
      <c r="D35" s="16"/>
      <c r="E35" s="16"/>
      <c r="F35" s="16"/>
      <c r="G35" s="16"/>
      <c r="H35" s="16"/>
      <c r="I35" s="17"/>
    </row>
    <row r="36" spans="1:9" x14ac:dyDescent="0.25">
      <c r="A36" s="15"/>
      <c r="B36" s="16"/>
      <c r="C36" s="16"/>
      <c r="D36" s="16"/>
      <c r="E36" s="16"/>
      <c r="F36" s="16"/>
      <c r="G36" s="16"/>
      <c r="H36" s="16"/>
      <c r="I36" s="17"/>
    </row>
    <row r="37" spans="1:9" x14ac:dyDescent="0.25">
      <c r="A37" s="15"/>
      <c r="B37" s="16"/>
      <c r="C37" s="16"/>
      <c r="D37" s="16"/>
      <c r="E37" s="16"/>
      <c r="F37" s="16"/>
      <c r="G37" s="16"/>
      <c r="H37" s="16"/>
      <c r="I37" s="17"/>
    </row>
    <row r="38" spans="1:9" x14ac:dyDescent="0.25">
      <c r="A38" s="172" t="s">
        <v>11</v>
      </c>
      <c r="B38" s="173"/>
      <c r="C38" s="173"/>
      <c r="D38" s="173"/>
      <c r="E38" s="173"/>
      <c r="F38" s="173"/>
      <c r="G38" s="173"/>
      <c r="H38" s="173"/>
      <c r="I38" s="174"/>
    </row>
    <row r="39" spans="1:9" x14ac:dyDescent="0.25">
      <c r="A39" s="175"/>
      <c r="B39" s="173"/>
      <c r="C39" s="173"/>
      <c r="D39" s="173"/>
      <c r="E39" s="173"/>
      <c r="F39" s="173"/>
      <c r="G39" s="173"/>
      <c r="H39" s="173"/>
      <c r="I39" s="174"/>
    </row>
    <row r="40" spans="1:9" x14ac:dyDescent="0.25">
      <c r="A40" s="175"/>
      <c r="B40" s="173"/>
      <c r="C40" s="173"/>
      <c r="D40" s="173"/>
      <c r="E40" s="173"/>
      <c r="F40" s="173"/>
      <c r="G40" s="173"/>
      <c r="H40" s="173"/>
      <c r="I40" s="174"/>
    </row>
    <row r="41" spans="1:9" ht="18" x14ac:dyDescent="0.25">
      <c r="A41" s="21"/>
      <c r="B41" s="22"/>
      <c r="C41" s="22"/>
      <c r="D41" s="22"/>
      <c r="E41" s="22"/>
      <c r="F41" s="22"/>
      <c r="G41" s="22"/>
      <c r="H41" s="22"/>
      <c r="I41" s="23"/>
    </row>
    <row r="42" spans="1:9" ht="18" x14ac:dyDescent="0.25">
      <c r="A42" s="21"/>
      <c r="B42" s="22"/>
      <c r="C42" s="22"/>
      <c r="D42" s="22"/>
      <c r="E42" s="22"/>
      <c r="F42" s="22"/>
      <c r="G42" s="22"/>
      <c r="H42" s="22"/>
      <c r="I42" s="23"/>
    </row>
    <row r="43" spans="1:9" x14ac:dyDescent="0.25">
      <c r="A43" s="184" t="s">
        <v>10</v>
      </c>
      <c r="B43" s="184"/>
      <c r="C43" s="184" t="s">
        <v>8</v>
      </c>
      <c r="D43" s="184"/>
      <c r="E43" s="184"/>
      <c r="F43" s="184"/>
      <c r="G43" s="184" t="s">
        <v>9</v>
      </c>
      <c r="H43" s="184"/>
      <c r="I43" s="184"/>
    </row>
    <row r="44" spans="1:9" x14ac:dyDescent="0.25">
      <c r="A44" s="169"/>
      <c r="B44" s="170"/>
      <c r="C44" s="169"/>
      <c r="D44" s="170"/>
      <c r="E44" s="170"/>
      <c r="F44" s="171"/>
      <c r="G44" s="169"/>
      <c r="H44" s="170"/>
      <c r="I44" s="171"/>
    </row>
    <row r="45" spans="1:9" x14ac:dyDescent="0.25">
      <c r="A45" s="154"/>
      <c r="B45" s="155"/>
      <c r="C45" s="25"/>
      <c r="D45" s="24"/>
      <c r="E45" s="24"/>
      <c r="F45" s="26"/>
      <c r="G45" s="154"/>
      <c r="H45" s="155"/>
      <c r="I45" s="156"/>
    </row>
    <row r="46" spans="1:9" x14ac:dyDescent="0.25">
      <c r="A46" s="157"/>
      <c r="B46" s="158"/>
      <c r="C46" s="18"/>
      <c r="D46" s="19"/>
      <c r="E46" s="19"/>
      <c r="F46" s="20"/>
      <c r="G46" s="157"/>
      <c r="H46" s="158"/>
      <c r="I46" s="159"/>
    </row>
    <row r="47" spans="1:9" x14ac:dyDescent="0.25">
      <c r="A47" s="169"/>
      <c r="B47" s="170"/>
      <c r="C47" s="170"/>
      <c r="D47" s="170"/>
      <c r="E47" s="170"/>
      <c r="F47" s="170"/>
      <c r="G47" s="170"/>
      <c r="H47" s="170"/>
      <c r="I47" s="171"/>
    </row>
    <row r="48" spans="1:9" x14ac:dyDescent="0.25">
      <c r="A48" s="154"/>
      <c r="B48" s="155"/>
      <c r="C48" s="155"/>
      <c r="D48" s="155"/>
      <c r="E48" s="155"/>
      <c r="F48" s="155"/>
      <c r="G48" s="155"/>
      <c r="H48" s="155"/>
      <c r="I48" s="156"/>
    </row>
    <row r="49" spans="1:9" x14ac:dyDescent="0.25">
      <c r="A49" s="154"/>
      <c r="B49" s="155"/>
      <c r="C49" s="155"/>
      <c r="D49" s="155"/>
      <c r="E49" s="155"/>
      <c r="F49" s="155"/>
      <c r="G49" s="155"/>
      <c r="H49" s="155"/>
      <c r="I49" s="156"/>
    </row>
    <row r="50" spans="1:9" x14ac:dyDescent="0.25">
      <c r="A50" s="154"/>
      <c r="B50" s="155"/>
      <c r="C50" s="155"/>
      <c r="D50" s="155"/>
      <c r="E50" s="155"/>
      <c r="F50" s="155"/>
      <c r="G50" s="155"/>
      <c r="H50" s="155"/>
      <c r="I50" s="156"/>
    </row>
    <row r="51" spans="1:9" x14ac:dyDescent="0.25">
      <c r="A51" s="154"/>
      <c r="B51" s="155"/>
      <c r="C51" s="155"/>
      <c r="D51" s="155"/>
      <c r="E51" s="155"/>
      <c r="F51" s="155"/>
      <c r="G51" s="155"/>
      <c r="H51" s="155"/>
      <c r="I51" s="156"/>
    </row>
    <row r="52" spans="1:9" x14ac:dyDescent="0.25">
      <c r="A52" s="157"/>
      <c r="B52" s="158"/>
      <c r="C52" s="158"/>
      <c r="D52" s="158"/>
      <c r="E52" s="158"/>
      <c r="F52" s="158"/>
      <c r="G52" s="158"/>
      <c r="H52" s="158"/>
      <c r="I52" s="159"/>
    </row>
  </sheetData>
  <mergeCells count="17">
    <mergeCell ref="G44:I44"/>
    <mergeCell ref="G45:I45"/>
    <mergeCell ref="G46:I46"/>
    <mergeCell ref="A2:I9"/>
    <mergeCell ref="A47:B52"/>
    <mergeCell ref="C47:G52"/>
    <mergeCell ref="H47:I52"/>
    <mergeCell ref="A12:I13"/>
    <mergeCell ref="A38:I40"/>
    <mergeCell ref="C17:G34"/>
    <mergeCell ref="A43:B43"/>
    <mergeCell ref="C43:F43"/>
    <mergeCell ref="G43:I43"/>
    <mergeCell ref="A44:B44"/>
    <mergeCell ref="A45:B45"/>
    <mergeCell ref="A46:B46"/>
    <mergeCell ref="C44:F44"/>
  </mergeCells>
  <pageMargins left="0.31496062992125984" right="0" top="0" bottom="0"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9"/>
  <sheetViews>
    <sheetView tabSelected="1" zoomScaleNormal="100" workbookViewId="0">
      <selection activeCell="J13" sqref="J13"/>
    </sheetView>
  </sheetViews>
  <sheetFormatPr baseColWidth="10" defaultColWidth="11.42578125" defaultRowHeight="14.25" x14ac:dyDescent="0.25"/>
  <cols>
    <col min="1" max="1" width="11.42578125" style="71"/>
    <col min="2" max="2" width="58.5703125" style="53" customWidth="1"/>
    <col min="3" max="3" width="8.7109375" style="71" customWidth="1"/>
    <col min="4" max="4" width="9.42578125" style="71" customWidth="1"/>
    <col min="5" max="5" width="11.7109375" style="53" customWidth="1"/>
    <col min="6" max="6" width="18.7109375" style="53" customWidth="1"/>
    <col min="7" max="16384" width="11.42578125" style="53"/>
  </cols>
  <sheetData>
    <row r="1" spans="1:6" ht="15" thickBot="1" x14ac:dyDescent="0.3"/>
    <row r="2" spans="1:6" ht="40.5" customHeight="1" thickBot="1" x14ac:dyDescent="0.3">
      <c r="A2" s="194" t="s">
        <v>19</v>
      </c>
      <c r="B2" s="195"/>
      <c r="C2" s="195"/>
      <c r="D2" s="195"/>
      <c r="E2" s="195"/>
      <c r="F2" s="196"/>
    </row>
    <row r="4" spans="1:6" ht="15" thickBot="1" x14ac:dyDescent="0.3"/>
    <row r="5" spans="1:6" ht="34.5" customHeight="1" x14ac:dyDescent="0.25">
      <c r="A5" s="101" t="s">
        <v>6</v>
      </c>
      <c r="B5" s="197" t="s">
        <v>7</v>
      </c>
      <c r="C5" s="198"/>
      <c r="D5" s="198"/>
      <c r="E5" s="198"/>
      <c r="F5" s="199"/>
    </row>
    <row r="6" spans="1:6" ht="34.5" customHeight="1" thickBot="1" x14ac:dyDescent="0.3">
      <c r="A6" s="102">
        <v>9</v>
      </c>
      <c r="B6" s="200" t="s">
        <v>25</v>
      </c>
      <c r="C6" s="201"/>
      <c r="D6" s="201"/>
      <c r="E6" s="201"/>
      <c r="F6" s="202"/>
    </row>
    <row r="7" spans="1:6" ht="24.75" customHeight="1" thickBot="1" x14ac:dyDescent="0.3">
      <c r="A7" s="103"/>
      <c r="B7" s="104"/>
      <c r="C7" s="103"/>
      <c r="D7" s="103"/>
      <c r="E7" s="104"/>
      <c r="F7" s="104"/>
    </row>
    <row r="8" spans="1:6" ht="25.5" customHeight="1" thickBot="1" x14ac:dyDescent="0.3">
      <c r="A8" s="105" t="s">
        <v>5</v>
      </c>
      <c r="B8" s="106" t="s">
        <v>4</v>
      </c>
      <c r="C8" s="107" t="s">
        <v>1</v>
      </c>
      <c r="D8" s="107" t="s">
        <v>0</v>
      </c>
      <c r="E8" s="107" t="s">
        <v>2</v>
      </c>
      <c r="F8" s="108" t="s">
        <v>3</v>
      </c>
    </row>
    <row r="9" spans="1:6" s="111" customFormat="1" ht="14.25" customHeight="1" x14ac:dyDescent="0.25">
      <c r="A9" s="204"/>
      <c r="B9" s="265" t="s">
        <v>14</v>
      </c>
      <c r="C9" s="109"/>
      <c r="D9" s="109"/>
      <c r="E9" s="109"/>
      <c r="F9" s="205"/>
    </row>
    <row r="10" spans="1:6" ht="18" x14ac:dyDescent="0.25">
      <c r="A10" s="141">
        <v>9.1</v>
      </c>
      <c r="B10" s="244" t="s">
        <v>314</v>
      </c>
      <c r="C10" s="131"/>
      <c r="D10" s="70"/>
      <c r="E10" s="57"/>
      <c r="F10" s="58"/>
    </row>
    <row r="11" spans="1:6" ht="33" x14ac:dyDescent="0.25">
      <c r="A11" s="130"/>
      <c r="B11" s="123" t="s">
        <v>286</v>
      </c>
      <c r="C11" s="132" t="s">
        <v>13</v>
      </c>
      <c r="D11" s="125">
        <v>1</v>
      </c>
      <c r="E11" s="133"/>
      <c r="F11" s="217">
        <f t="shared" ref="F11:F15" si="0">E11*D11</f>
        <v>0</v>
      </c>
    </row>
    <row r="12" spans="1:6" ht="33" x14ac:dyDescent="0.25">
      <c r="A12" s="130"/>
      <c r="B12" s="123" t="s">
        <v>287</v>
      </c>
      <c r="C12" s="132" t="s">
        <v>13</v>
      </c>
      <c r="D12" s="135">
        <v>1</v>
      </c>
      <c r="E12" s="133"/>
      <c r="F12" s="217">
        <f t="shared" si="0"/>
        <v>0</v>
      </c>
    </row>
    <row r="13" spans="1:6" ht="33" x14ac:dyDescent="0.25">
      <c r="A13" s="130"/>
      <c r="B13" s="123" t="s">
        <v>288</v>
      </c>
      <c r="C13" s="132" t="s">
        <v>111</v>
      </c>
      <c r="D13" s="125">
        <v>1</v>
      </c>
      <c r="E13" s="133"/>
      <c r="F13" s="217">
        <f>E13*D13</f>
        <v>0</v>
      </c>
    </row>
    <row r="14" spans="1:6" ht="16.5" x14ac:dyDescent="0.25">
      <c r="A14" s="130"/>
      <c r="B14" s="149" t="s">
        <v>290</v>
      </c>
      <c r="C14" s="132" t="s">
        <v>111</v>
      </c>
      <c r="D14" s="125">
        <v>1</v>
      </c>
      <c r="E14" s="133"/>
      <c r="F14" s="217">
        <f t="shared" si="0"/>
        <v>0</v>
      </c>
    </row>
    <row r="15" spans="1:6" ht="16.5" x14ac:dyDescent="0.25">
      <c r="A15" s="130"/>
      <c r="B15" s="149" t="s">
        <v>291</v>
      </c>
      <c r="C15" s="132" t="s">
        <v>16</v>
      </c>
      <c r="D15" s="125">
        <v>1</v>
      </c>
      <c r="E15" s="133"/>
      <c r="F15" s="217">
        <f t="shared" si="0"/>
        <v>0</v>
      </c>
    </row>
    <row r="16" spans="1:6" ht="16.5" x14ac:dyDescent="0.25">
      <c r="A16" s="130"/>
      <c r="B16" s="123" t="s">
        <v>289</v>
      </c>
      <c r="C16" s="132" t="s">
        <v>111</v>
      </c>
      <c r="D16" s="125">
        <v>1</v>
      </c>
      <c r="E16" s="133"/>
      <c r="F16" s="217">
        <f>E16*D16</f>
        <v>0</v>
      </c>
    </row>
    <row r="17" spans="1:7" ht="16.5" x14ac:dyDescent="0.25">
      <c r="A17" s="130"/>
      <c r="B17" s="277"/>
      <c r="C17" s="278"/>
      <c r="D17" s="70"/>
      <c r="E17" s="57"/>
      <c r="F17" s="58"/>
    </row>
    <row r="18" spans="1:7" ht="16.5" x14ac:dyDescent="0.25">
      <c r="A18" s="130"/>
      <c r="B18" s="50" t="s">
        <v>346</v>
      </c>
      <c r="C18" s="278"/>
      <c r="D18" s="70"/>
      <c r="E18" s="57"/>
      <c r="F18" s="58"/>
    </row>
    <row r="19" spans="1:7" ht="36" x14ac:dyDescent="0.25">
      <c r="A19" s="141">
        <v>9.1999999999999993</v>
      </c>
      <c r="B19" s="244" t="s">
        <v>347</v>
      </c>
      <c r="C19" s="131"/>
      <c r="D19" s="70"/>
      <c r="E19" s="57"/>
      <c r="F19" s="58"/>
    </row>
    <row r="20" spans="1:7" ht="16.5" x14ac:dyDescent="0.25">
      <c r="A20" s="130"/>
      <c r="B20" s="123" t="s">
        <v>315</v>
      </c>
      <c r="C20" s="132" t="s">
        <v>13</v>
      </c>
      <c r="D20" s="125">
        <v>1</v>
      </c>
      <c r="E20" s="133"/>
      <c r="F20" s="217">
        <f t="shared" ref="F20:F21" si="1">E20*D20</f>
        <v>0</v>
      </c>
    </row>
    <row r="21" spans="1:7" ht="16.5" x14ac:dyDescent="0.25">
      <c r="A21" s="130"/>
      <c r="B21" s="123" t="s">
        <v>316</v>
      </c>
      <c r="C21" s="132" t="s">
        <v>16</v>
      </c>
      <c r="D21" s="135">
        <v>1</v>
      </c>
      <c r="E21" s="133"/>
      <c r="F21" s="217">
        <f t="shared" si="1"/>
        <v>0</v>
      </c>
    </row>
    <row r="22" spans="1:7" x14ac:dyDescent="0.25">
      <c r="A22" s="73"/>
      <c r="B22" s="62"/>
      <c r="C22" s="79"/>
      <c r="D22" s="79"/>
      <c r="E22" s="62"/>
      <c r="F22" s="213"/>
      <c r="G22" s="116"/>
    </row>
    <row r="23" spans="1:7" x14ac:dyDescent="0.25">
      <c r="A23" s="73"/>
      <c r="B23" s="143" t="s">
        <v>317</v>
      </c>
      <c r="C23" s="144"/>
      <c r="D23" s="144"/>
      <c r="E23" s="143"/>
      <c r="F23" s="268">
        <f>SUM(F11:F16)</f>
        <v>0</v>
      </c>
      <c r="G23" s="116"/>
    </row>
    <row r="24" spans="1:7" x14ac:dyDescent="0.25">
      <c r="A24" s="73"/>
      <c r="B24" s="64" t="s">
        <v>15</v>
      </c>
      <c r="C24" s="145"/>
      <c r="D24" s="145"/>
      <c r="E24" s="146"/>
      <c r="F24" s="269"/>
      <c r="G24" s="116"/>
    </row>
    <row r="25" spans="1:7" x14ac:dyDescent="0.25">
      <c r="A25" s="73"/>
      <c r="B25" s="147" t="s">
        <v>318</v>
      </c>
      <c r="C25" s="148"/>
      <c r="D25" s="148"/>
      <c r="E25" s="147"/>
      <c r="F25" s="279">
        <f>F23*1.2</f>
        <v>0</v>
      </c>
      <c r="G25" s="116"/>
    </row>
    <row r="26" spans="1:7" x14ac:dyDescent="0.25">
      <c r="A26" s="73"/>
      <c r="B26" s="116"/>
      <c r="C26" s="112"/>
      <c r="D26" s="112"/>
      <c r="E26" s="116"/>
      <c r="F26" s="216"/>
    </row>
    <row r="27" spans="1:7" x14ac:dyDescent="0.25">
      <c r="A27" s="73"/>
      <c r="B27" s="143" t="s">
        <v>338</v>
      </c>
      <c r="C27" s="144"/>
      <c r="D27" s="144"/>
      <c r="E27" s="143"/>
      <c r="F27" s="268">
        <f>SUM(F20:F21)</f>
        <v>0</v>
      </c>
      <c r="G27" s="116"/>
    </row>
    <row r="28" spans="1:7" x14ac:dyDescent="0.25">
      <c r="A28" s="73"/>
      <c r="B28" s="64" t="s">
        <v>15</v>
      </c>
      <c r="C28" s="145"/>
      <c r="D28" s="145"/>
      <c r="E28" s="146"/>
      <c r="F28" s="269"/>
      <c r="G28" s="116"/>
    </row>
    <row r="29" spans="1:7" ht="15" thickBot="1" x14ac:dyDescent="0.3">
      <c r="A29" s="225"/>
      <c r="B29" s="280" t="s">
        <v>339</v>
      </c>
      <c r="C29" s="281"/>
      <c r="D29" s="281"/>
      <c r="E29" s="280"/>
      <c r="F29" s="282">
        <f>F27*1.2</f>
        <v>0</v>
      </c>
      <c r="G29" s="116"/>
    </row>
  </sheetData>
  <mergeCells count="3">
    <mergeCell ref="A2:F2"/>
    <mergeCell ref="B5:F5"/>
    <mergeCell ref="B6:F6"/>
  </mergeCells>
  <printOptions verticalCentered="1"/>
  <pageMargins left="0.19685039370078741" right="0.19685039370078741" top="0.39370078740157483" bottom="0.78740157480314965" header="0.31496062992125984" footer="0.31496062992125984"/>
  <pageSetup paperSize="9" scale="85" fitToHeight="3" orientation="portrait" horizontalDpi="1200" verticalDpi="1200" r:id="rId1"/>
  <headerFooter>
    <oddFooter>&amp;LPRECI Normandie&amp;CPage &amp;P&amp;RDate  12/09/2024    -    Indice 0</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58"/>
  <sheetViews>
    <sheetView topLeftCell="A45" zoomScaleNormal="100" workbookViewId="0">
      <selection activeCell="F58" sqref="A8:F58"/>
    </sheetView>
  </sheetViews>
  <sheetFormatPr baseColWidth="10" defaultColWidth="11.42578125" defaultRowHeight="14.25" x14ac:dyDescent="0.25"/>
  <cols>
    <col min="1" max="1" width="11.42578125" style="1"/>
    <col min="2" max="2" width="58.5703125" style="1" customWidth="1"/>
    <col min="3" max="3" width="8.7109375" style="41" customWidth="1"/>
    <col min="4" max="4" width="9.42578125" style="1" customWidth="1"/>
    <col min="5" max="5" width="11.7109375" style="1" customWidth="1"/>
    <col min="6" max="6" width="18.7109375" style="1" customWidth="1"/>
    <col min="7" max="16384" width="11.42578125" style="1"/>
  </cols>
  <sheetData>
    <row r="1" spans="1:6" ht="15" thickBot="1" x14ac:dyDescent="0.3"/>
    <row r="2" spans="1:6" ht="40.5" customHeight="1" thickBot="1" x14ac:dyDescent="0.3">
      <c r="A2" s="185" t="s">
        <v>19</v>
      </c>
      <c r="B2" s="186"/>
      <c r="C2" s="186"/>
      <c r="D2" s="186"/>
      <c r="E2" s="186"/>
      <c r="F2" s="187"/>
    </row>
    <row r="4" spans="1:6" ht="15" thickBot="1" x14ac:dyDescent="0.3"/>
    <row r="5" spans="1:6" ht="34.5" customHeight="1" x14ac:dyDescent="0.25">
      <c r="A5" s="2" t="s">
        <v>6</v>
      </c>
      <c r="B5" s="188" t="s">
        <v>7</v>
      </c>
      <c r="C5" s="189"/>
      <c r="D5" s="189"/>
      <c r="E5" s="189"/>
      <c r="F5" s="190"/>
    </row>
    <row r="6" spans="1:6" ht="34.5" customHeight="1" thickBot="1" x14ac:dyDescent="0.3">
      <c r="A6" s="3">
        <v>1</v>
      </c>
      <c r="B6" s="191" t="s">
        <v>20</v>
      </c>
      <c r="C6" s="192"/>
      <c r="D6" s="192"/>
      <c r="E6" s="192"/>
      <c r="F6" s="193"/>
    </row>
    <row r="7" spans="1:6" ht="24.75" customHeight="1" thickBot="1" x14ac:dyDescent="0.3">
      <c r="A7" s="4"/>
      <c r="B7" s="4"/>
      <c r="C7" s="42"/>
      <c r="D7" s="4"/>
      <c r="E7" s="4"/>
      <c r="F7" s="4"/>
    </row>
    <row r="8" spans="1:6" ht="25.5" customHeight="1" thickBot="1" x14ac:dyDescent="0.3">
      <c r="A8" s="10" t="s">
        <v>5</v>
      </c>
      <c r="B8" s="11" t="s">
        <v>4</v>
      </c>
      <c r="C8" s="12" t="s">
        <v>1</v>
      </c>
      <c r="D8" s="12" t="s">
        <v>0</v>
      </c>
      <c r="E8" s="12" t="s">
        <v>2</v>
      </c>
      <c r="F8" s="13" t="s">
        <v>3</v>
      </c>
    </row>
    <row r="9" spans="1:6" s="33" customFormat="1" ht="14.25" customHeight="1" x14ac:dyDescent="0.25">
      <c r="A9" s="29"/>
      <c r="B9" s="30"/>
      <c r="C9" s="31"/>
      <c r="D9" s="31"/>
      <c r="E9" s="31"/>
      <c r="F9" s="32"/>
    </row>
    <row r="10" spans="1:6" s="53" customFormat="1" ht="25.5" customHeight="1" x14ac:dyDescent="0.25">
      <c r="A10" s="49"/>
      <c r="B10" s="50" t="s">
        <v>14</v>
      </c>
      <c r="C10" s="51"/>
      <c r="D10" s="51"/>
      <c r="E10" s="51"/>
      <c r="F10" s="52"/>
    </row>
    <row r="11" spans="1:6" s="53" customFormat="1" ht="25.5" customHeight="1" x14ac:dyDescent="0.25">
      <c r="A11" s="49"/>
      <c r="B11" s="221" t="s">
        <v>26</v>
      </c>
      <c r="C11" s="54"/>
      <c r="D11" s="51"/>
      <c r="E11" s="51"/>
      <c r="F11" s="52"/>
    </row>
    <row r="12" spans="1:6" s="53" customFormat="1" ht="16.5" x14ac:dyDescent="0.25">
      <c r="A12" s="55"/>
      <c r="B12" s="248" t="s">
        <v>39</v>
      </c>
      <c r="C12" s="54" t="s">
        <v>13</v>
      </c>
      <c r="D12" s="56">
        <v>1</v>
      </c>
      <c r="E12" s="57"/>
      <c r="F12" s="58">
        <f t="shared" ref="F12:F36" si="0">SUM(D12*E12)</f>
        <v>0</v>
      </c>
    </row>
    <row r="13" spans="1:6" s="53" customFormat="1" ht="49.5" x14ac:dyDescent="0.25">
      <c r="A13" s="59"/>
      <c r="B13" s="248" t="s">
        <v>40</v>
      </c>
      <c r="C13" s="54" t="s">
        <v>13</v>
      </c>
      <c r="D13" s="60">
        <v>1</v>
      </c>
      <c r="E13" s="57"/>
      <c r="F13" s="58">
        <f t="shared" si="0"/>
        <v>0</v>
      </c>
    </row>
    <row r="14" spans="1:6" s="53" customFormat="1" ht="16.5" x14ac:dyDescent="0.25">
      <c r="A14" s="59"/>
      <c r="B14" s="248" t="s">
        <v>41</v>
      </c>
      <c r="C14" s="54" t="s">
        <v>13</v>
      </c>
      <c r="D14" s="60">
        <v>1</v>
      </c>
      <c r="E14" s="57"/>
      <c r="F14" s="58">
        <f t="shared" si="0"/>
        <v>0</v>
      </c>
    </row>
    <row r="15" spans="1:6" s="53" customFormat="1" ht="82.5" x14ac:dyDescent="0.25">
      <c r="A15" s="59"/>
      <c r="B15" s="248" t="s">
        <v>42</v>
      </c>
      <c r="C15" s="54" t="s">
        <v>13</v>
      </c>
      <c r="D15" s="60">
        <v>1</v>
      </c>
      <c r="E15" s="57"/>
      <c r="F15" s="58">
        <f t="shared" si="0"/>
        <v>0</v>
      </c>
    </row>
    <row r="16" spans="1:6" s="53" customFormat="1" ht="16.5" x14ac:dyDescent="0.25">
      <c r="A16" s="59"/>
      <c r="B16" s="137"/>
      <c r="C16" s="54"/>
      <c r="D16" s="60"/>
      <c r="E16" s="57"/>
      <c r="F16" s="58"/>
    </row>
    <row r="17" spans="1:6" s="53" customFormat="1" ht="18" x14ac:dyDescent="0.25">
      <c r="A17" s="59"/>
      <c r="B17" s="221" t="s">
        <v>12</v>
      </c>
      <c r="C17" s="54"/>
      <c r="D17" s="56"/>
      <c r="E17" s="57"/>
      <c r="F17" s="58"/>
    </row>
    <row r="18" spans="1:6" s="53" customFormat="1" ht="16.5" x14ac:dyDescent="0.25">
      <c r="A18" s="59"/>
      <c r="B18" s="248" t="s">
        <v>43</v>
      </c>
      <c r="C18" s="54" t="s">
        <v>13</v>
      </c>
      <c r="D18" s="60">
        <v>1</v>
      </c>
      <c r="E18" s="57"/>
      <c r="F18" s="58">
        <f t="shared" si="0"/>
        <v>0</v>
      </c>
    </row>
    <row r="19" spans="1:6" s="53" customFormat="1" ht="33" x14ac:dyDescent="0.25">
      <c r="A19" s="59"/>
      <c r="B19" s="248" t="s">
        <v>44</v>
      </c>
      <c r="C19" s="54" t="s">
        <v>13</v>
      </c>
      <c r="D19" s="60">
        <v>1</v>
      </c>
      <c r="E19" s="57"/>
      <c r="F19" s="58">
        <f t="shared" si="0"/>
        <v>0</v>
      </c>
    </row>
    <row r="20" spans="1:6" s="53" customFormat="1" ht="49.5" x14ac:dyDescent="0.25">
      <c r="A20" s="61"/>
      <c r="B20" s="248" t="s">
        <v>45</v>
      </c>
      <c r="C20" s="54" t="s">
        <v>13</v>
      </c>
      <c r="D20" s="60">
        <v>1</v>
      </c>
      <c r="E20" s="57"/>
      <c r="F20" s="58">
        <f t="shared" si="0"/>
        <v>0</v>
      </c>
    </row>
    <row r="21" spans="1:6" s="53" customFormat="1" ht="16.5" x14ac:dyDescent="0.25">
      <c r="A21" s="59"/>
      <c r="B21" s="137"/>
      <c r="C21" s="54"/>
      <c r="D21" s="60"/>
      <c r="E21" s="57"/>
      <c r="F21" s="58"/>
    </row>
    <row r="22" spans="1:6" s="53" customFormat="1" ht="18" x14ac:dyDescent="0.25">
      <c r="A22" s="59"/>
      <c r="B22" s="221" t="s">
        <v>27</v>
      </c>
      <c r="C22" s="54"/>
      <c r="D22" s="60"/>
      <c r="E22" s="57"/>
      <c r="F22" s="58"/>
    </row>
    <row r="23" spans="1:6" s="53" customFormat="1" ht="49.5" x14ac:dyDescent="0.25">
      <c r="A23" s="59"/>
      <c r="B23" s="248" t="s">
        <v>46</v>
      </c>
      <c r="C23" s="54" t="s">
        <v>13</v>
      </c>
      <c r="D23" s="60">
        <v>1</v>
      </c>
      <c r="E23" s="57"/>
      <c r="F23" s="58">
        <f t="shared" si="0"/>
        <v>0</v>
      </c>
    </row>
    <row r="24" spans="1:6" s="53" customFormat="1" ht="33" x14ac:dyDescent="0.25">
      <c r="A24" s="59"/>
      <c r="B24" s="248" t="s">
        <v>47</v>
      </c>
      <c r="C24" s="54" t="s">
        <v>13</v>
      </c>
      <c r="D24" s="60">
        <v>1</v>
      </c>
      <c r="E24" s="57"/>
      <c r="F24" s="58">
        <f t="shared" si="0"/>
        <v>0</v>
      </c>
    </row>
    <row r="25" spans="1:6" s="53" customFormat="1" ht="49.5" x14ac:dyDescent="0.25">
      <c r="A25" s="59"/>
      <c r="B25" s="248" t="s">
        <v>48</v>
      </c>
      <c r="C25" s="54" t="s">
        <v>13</v>
      </c>
      <c r="D25" s="60">
        <v>1</v>
      </c>
      <c r="E25" s="57"/>
      <c r="F25" s="58">
        <f t="shared" si="0"/>
        <v>0</v>
      </c>
    </row>
    <row r="26" spans="1:6" s="53" customFormat="1" ht="33" x14ac:dyDescent="0.25">
      <c r="A26" s="59"/>
      <c r="B26" s="248" t="s">
        <v>49</v>
      </c>
      <c r="C26" s="54" t="s">
        <v>13</v>
      </c>
      <c r="D26" s="60">
        <v>1</v>
      </c>
      <c r="E26" s="57"/>
      <c r="F26" s="58">
        <f t="shared" si="0"/>
        <v>0</v>
      </c>
    </row>
    <row r="27" spans="1:6" s="53" customFormat="1" ht="33" x14ac:dyDescent="0.25">
      <c r="A27" s="59"/>
      <c r="B27" s="248" t="s">
        <v>50</v>
      </c>
      <c r="C27" s="54" t="s">
        <v>13</v>
      </c>
      <c r="D27" s="60">
        <v>1</v>
      </c>
      <c r="E27" s="57"/>
      <c r="F27" s="58">
        <f t="shared" si="0"/>
        <v>0</v>
      </c>
    </row>
    <row r="28" spans="1:6" s="53" customFormat="1" ht="33" x14ac:dyDescent="0.25">
      <c r="A28" s="61"/>
      <c r="B28" s="248" t="s">
        <v>51</v>
      </c>
      <c r="C28" s="54" t="s">
        <v>13</v>
      </c>
      <c r="D28" s="60">
        <v>1</v>
      </c>
      <c r="E28" s="57"/>
      <c r="F28" s="58">
        <f t="shared" si="0"/>
        <v>0</v>
      </c>
    </row>
    <row r="29" spans="1:6" s="53" customFormat="1" ht="16.5" x14ac:dyDescent="0.25">
      <c r="A29" s="59"/>
      <c r="B29" s="248" t="s">
        <v>52</v>
      </c>
      <c r="C29" s="54" t="s">
        <v>13</v>
      </c>
      <c r="D29" s="60">
        <v>1</v>
      </c>
      <c r="E29" s="57"/>
      <c r="F29" s="58">
        <f t="shared" si="0"/>
        <v>0</v>
      </c>
    </row>
    <row r="30" spans="1:6" s="53" customFormat="1" ht="16.5" x14ac:dyDescent="0.25">
      <c r="A30" s="59"/>
      <c r="B30" s="137"/>
      <c r="C30" s="54"/>
      <c r="D30" s="60"/>
      <c r="E30" s="57"/>
      <c r="F30" s="58"/>
    </row>
    <row r="31" spans="1:6" s="53" customFormat="1" ht="18" x14ac:dyDescent="0.25">
      <c r="A31" s="59"/>
      <c r="B31" s="221" t="s">
        <v>28</v>
      </c>
      <c r="C31" s="54"/>
      <c r="D31" s="60"/>
      <c r="E31" s="57"/>
      <c r="F31" s="58"/>
    </row>
    <row r="32" spans="1:6" s="53" customFormat="1" ht="34.5" x14ac:dyDescent="0.25">
      <c r="A32" s="59"/>
      <c r="B32" s="248" t="s">
        <v>53</v>
      </c>
      <c r="C32" s="54" t="s">
        <v>13</v>
      </c>
      <c r="D32" s="60">
        <v>1</v>
      </c>
      <c r="E32" s="57"/>
      <c r="F32" s="58">
        <f t="shared" si="0"/>
        <v>0</v>
      </c>
    </row>
    <row r="33" spans="1:6" s="53" customFormat="1" ht="34.5" x14ac:dyDescent="0.25">
      <c r="A33" s="59"/>
      <c r="B33" s="248" t="s">
        <v>293</v>
      </c>
      <c r="C33" s="54" t="s">
        <v>13</v>
      </c>
      <c r="D33" s="60">
        <v>1</v>
      </c>
      <c r="E33" s="57"/>
      <c r="F33" s="58">
        <f t="shared" si="0"/>
        <v>0</v>
      </c>
    </row>
    <row r="34" spans="1:6" s="53" customFormat="1" ht="34.5" x14ac:dyDescent="0.25">
      <c r="A34" s="59"/>
      <c r="B34" s="248" t="s">
        <v>294</v>
      </c>
      <c r="C34" s="54" t="s">
        <v>13</v>
      </c>
      <c r="D34" s="60">
        <v>1</v>
      </c>
      <c r="E34" s="57"/>
      <c r="F34" s="58">
        <f t="shared" ref="F34" si="1">SUM(D34*E34)</f>
        <v>0</v>
      </c>
    </row>
    <row r="35" spans="1:6" s="53" customFormat="1" ht="33" x14ac:dyDescent="0.25">
      <c r="A35" s="59"/>
      <c r="B35" s="248" t="s">
        <v>54</v>
      </c>
      <c r="C35" s="54" t="s">
        <v>13</v>
      </c>
      <c r="D35" s="60">
        <v>1</v>
      </c>
      <c r="E35" s="57"/>
      <c r="F35" s="58">
        <f t="shared" si="0"/>
        <v>0</v>
      </c>
    </row>
    <row r="36" spans="1:6" s="53" customFormat="1" ht="66" x14ac:dyDescent="0.25">
      <c r="A36" s="59"/>
      <c r="B36" s="248" t="s">
        <v>55</v>
      </c>
      <c r="C36" s="54" t="s">
        <v>13</v>
      </c>
      <c r="D36" s="60">
        <v>1</v>
      </c>
      <c r="E36" s="57"/>
      <c r="F36" s="58">
        <f t="shared" si="0"/>
        <v>0</v>
      </c>
    </row>
    <row r="37" spans="1:6" s="53" customFormat="1" ht="16.5" x14ac:dyDescent="0.25">
      <c r="A37" s="61"/>
      <c r="B37" s="137"/>
      <c r="C37" s="54"/>
      <c r="D37" s="60"/>
      <c r="E37" s="57"/>
      <c r="F37" s="58"/>
    </row>
    <row r="38" spans="1:6" s="53" customFormat="1" ht="18" x14ac:dyDescent="0.25">
      <c r="A38" s="59"/>
      <c r="B38" s="221" t="s">
        <v>29</v>
      </c>
      <c r="C38" s="54"/>
      <c r="D38" s="60"/>
      <c r="E38" s="57"/>
      <c r="F38" s="58"/>
    </row>
    <row r="39" spans="1:6" s="53" customFormat="1" ht="16.5" x14ac:dyDescent="0.25">
      <c r="A39" s="59"/>
      <c r="B39" s="137" t="s">
        <v>30</v>
      </c>
      <c r="C39" s="54" t="s">
        <v>13</v>
      </c>
      <c r="D39" s="60">
        <v>1</v>
      </c>
      <c r="E39" s="57"/>
      <c r="F39" s="58">
        <f t="shared" ref="F39:F53" si="2">SUM(D39*E39)</f>
        <v>0</v>
      </c>
    </row>
    <row r="40" spans="1:6" s="53" customFormat="1" ht="16.5" x14ac:dyDescent="0.25">
      <c r="A40" s="59"/>
      <c r="B40" s="137" t="s">
        <v>31</v>
      </c>
      <c r="C40" s="54" t="s">
        <v>13</v>
      </c>
      <c r="D40" s="60">
        <v>1</v>
      </c>
      <c r="E40" s="57"/>
      <c r="F40" s="58">
        <f t="shared" si="2"/>
        <v>0</v>
      </c>
    </row>
    <row r="41" spans="1:6" s="53" customFormat="1" ht="33" x14ac:dyDescent="0.25">
      <c r="A41" s="59"/>
      <c r="B41" s="137" t="s">
        <v>32</v>
      </c>
      <c r="C41" s="54" t="s">
        <v>13</v>
      </c>
      <c r="D41" s="60">
        <v>1</v>
      </c>
      <c r="E41" s="57"/>
      <c r="F41" s="58">
        <f t="shared" si="2"/>
        <v>0</v>
      </c>
    </row>
    <row r="42" spans="1:6" s="53" customFormat="1" ht="16.5" x14ac:dyDescent="0.25">
      <c r="A42" s="59"/>
      <c r="B42" s="137" t="s">
        <v>33</v>
      </c>
      <c r="C42" s="54" t="s">
        <v>13</v>
      </c>
      <c r="D42" s="60">
        <v>1</v>
      </c>
      <c r="E42" s="57"/>
      <c r="F42" s="58">
        <f t="shared" si="2"/>
        <v>0</v>
      </c>
    </row>
    <row r="43" spans="1:6" s="53" customFormat="1" ht="49.5" x14ac:dyDescent="0.25">
      <c r="A43" s="59"/>
      <c r="B43" s="137" t="s">
        <v>34</v>
      </c>
      <c r="C43" s="54" t="s">
        <v>13</v>
      </c>
      <c r="D43" s="60">
        <v>1</v>
      </c>
      <c r="E43" s="57"/>
      <c r="F43" s="58">
        <f t="shared" si="2"/>
        <v>0</v>
      </c>
    </row>
    <row r="44" spans="1:6" s="53" customFormat="1" ht="16.5" x14ac:dyDescent="0.25">
      <c r="A44" s="61"/>
      <c r="B44" s="137"/>
      <c r="C44" s="54"/>
      <c r="D44" s="60"/>
      <c r="E44" s="57"/>
      <c r="F44" s="58"/>
    </row>
    <row r="45" spans="1:6" s="53" customFormat="1" ht="18" x14ac:dyDescent="0.25">
      <c r="A45" s="59"/>
      <c r="B45" s="221" t="s">
        <v>35</v>
      </c>
      <c r="C45" s="54"/>
      <c r="D45" s="60"/>
      <c r="E45" s="57"/>
      <c r="F45" s="58"/>
    </row>
    <row r="46" spans="1:6" s="53" customFormat="1" ht="49.5" x14ac:dyDescent="0.25">
      <c r="A46" s="59"/>
      <c r="B46" s="248" t="s">
        <v>56</v>
      </c>
      <c r="C46" s="54" t="s">
        <v>13</v>
      </c>
      <c r="D46" s="60">
        <v>1</v>
      </c>
      <c r="E46" s="57"/>
      <c r="F46" s="58">
        <f t="shared" si="2"/>
        <v>0</v>
      </c>
    </row>
    <row r="47" spans="1:6" s="53" customFormat="1" ht="33" x14ac:dyDescent="0.25">
      <c r="A47" s="59"/>
      <c r="B47" s="248" t="s">
        <v>57</v>
      </c>
      <c r="C47" s="54" t="s">
        <v>13</v>
      </c>
      <c r="D47" s="60">
        <v>1</v>
      </c>
      <c r="E47" s="57"/>
      <c r="F47" s="58">
        <f t="shared" si="2"/>
        <v>0</v>
      </c>
    </row>
    <row r="48" spans="1:6" s="53" customFormat="1" ht="16.5" x14ac:dyDescent="0.25">
      <c r="A48" s="59"/>
      <c r="B48" s="248" t="s">
        <v>58</v>
      </c>
      <c r="C48" s="54" t="s">
        <v>13</v>
      </c>
      <c r="D48" s="60">
        <v>1</v>
      </c>
      <c r="E48" s="57"/>
      <c r="F48" s="58">
        <f t="shared" si="2"/>
        <v>0</v>
      </c>
    </row>
    <row r="49" spans="1:7" s="53" customFormat="1" ht="16.5" x14ac:dyDescent="0.25">
      <c r="A49" s="59"/>
      <c r="B49" s="248" t="s">
        <v>59</v>
      </c>
      <c r="C49" s="54" t="s">
        <v>13</v>
      </c>
      <c r="D49" s="60">
        <v>1</v>
      </c>
      <c r="E49" s="57"/>
      <c r="F49" s="58">
        <f t="shared" si="2"/>
        <v>0</v>
      </c>
    </row>
    <row r="50" spans="1:7" s="53" customFormat="1" ht="49.5" x14ac:dyDescent="0.25">
      <c r="A50" s="59"/>
      <c r="B50" s="248" t="s">
        <v>60</v>
      </c>
      <c r="C50" s="54" t="s">
        <v>13</v>
      </c>
      <c r="D50" s="60">
        <v>1</v>
      </c>
      <c r="E50" s="57"/>
      <c r="F50" s="58">
        <f t="shared" si="2"/>
        <v>0</v>
      </c>
    </row>
    <row r="51" spans="1:7" s="53" customFormat="1" ht="16.5" x14ac:dyDescent="0.25">
      <c r="A51" s="61"/>
      <c r="B51" s="137"/>
      <c r="C51" s="54"/>
      <c r="D51" s="60"/>
      <c r="E51" s="57"/>
      <c r="F51" s="58"/>
    </row>
    <row r="52" spans="1:7" s="53" customFormat="1" ht="18" x14ac:dyDescent="0.25">
      <c r="A52" s="249"/>
      <c r="B52" s="63" t="s">
        <v>36</v>
      </c>
      <c r="C52" s="54"/>
      <c r="D52" s="64"/>
      <c r="E52" s="65"/>
      <c r="F52" s="66"/>
    </row>
    <row r="53" spans="1:7" s="53" customFormat="1" ht="49.5" x14ac:dyDescent="0.25">
      <c r="A53" s="59"/>
      <c r="B53" s="248" t="s">
        <v>61</v>
      </c>
      <c r="C53" s="54" t="s">
        <v>13</v>
      </c>
      <c r="D53" s="60">
        <v>1</v>
      </c>
      <c r="E53" s="57"/>
      <c r="F53" s="58">
        <f t="shared" si="2"/>
        <v>0</v>
      </c>
    </row>
    <row r="54" spans="1:7" x14ac:dyDescent="0.25">
      <c r="A54" s="250"/>
      <c r="B54" s="34"/>
      <c r="C54" s="45"/>
      <c r="D54" s="34"/>
      <c r="E54" s="34"/>
      <c r="F54" s="251"/>
      <c r="G54" s="91"/>
    </row>
    <row r="55" spans="1:7" x14ac:dyDescent="0.25">
      <c r="A55" s="250"/>
      <c r="B55" s="36" t="s">
        <v>37</v>
      </c>
      <c r="C55" s="46"/>
      <c r="D55" s="36"/>
      <c r="E55" s="36"/>
      <c r="F55" s="222">
        <f>SUM(F12:F53)</f>
        <v>0</v>
      </c>
      <c r="G55" s="91"/>
    </row>
    <row r="56" spans="1:7" x14ac:dyDescent="0.25">
      <c r="A56" s="250"/>
      <c r="B56" s="28" t="s">
        <v>15</v>
      </c>
      <c r="C56" s="47"/>
      <c r="D56" s="35"/>
      <c r="E56" s="35"/>
      <c r="F56" s="223"/>
      <c r="G56" s="91"/>
    </row>
    <row r="57" spans="1:7" x14ac:dyDescent="0.25">
      <c r="A57" s="250"/>
      <c r="B57" s="37" t="s">
        <v>38</v>
      </c>
      <c r="C57" s="48"/>
      <c r="D57" s="37"/>
      <c r="E57" s="37"/>
      <c r="F57" s="224">
        <f>F55*1.2</f>
        <v>0</v>
      </c>
      <c r="G57" s="91"/>
    </row>
    <row r="58" spans="1:7" ht="15" thickBot="1" x14ac:dyDescent="0.3">
      <c r="A58" s="252"/>
      <c r="B58" s="253"/>
      <c r="C58" s="254"/>
      <c r="D58" s="253"/>
      <c r="E58" s="253"/>
      <c r="F58" s="255"/>
      <c r="G58" s="91"/>
    </row>
  </sheetData>
  <mergeCells count="3">
    <mergeCell ref="A2:F2"/>
    <mergeCell ref="B5:F5"/>
    <mergeCell ref="B6:F6"/>
  </mergeCells>
  <printOptions verticalCentered="1"/>
  <pageMargins left="0.19685039370078741" right="0.19685039370078741" top="0.39370078740157483" bottom="0.78740157480314965" header="0.31496062992125984" footer="0.31496062992125984"/>
  <pageSetup paperSize="9" scale="85" fitToHeight="3" orientation="portrait" horizontalDpi="1200" verticalDpi="1200" r:id="rId1"/>
  <headerFooter>
    <oddFooter>&amp;LPRECI Normandie&amp;CPage &amp;P&amp;RDate 12/09/2024     -    Indice 0</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0"/>
  <sheetViews>
    <sheetView topLeftCell="A50" zoomScaleNormal="100" workbookViewId="0">
      <selection activeCell="H79" sqref="H79"/>
    </sheetView>
  </sheetViews>
  <sheetFormatPr baseColWidth="10" defaultColWidth="11.42578125" defaultRowHeight="14.25" x14ac:dyDescent="0.25"/>
  <cols>
    <col min="1" max="1" width="11.42578125" style="41"/>
    <col min="2" max="2" width="58.5703125" style="1" customWidth="1"/>
    <col min="3" max="3" width="8.7109375" style="41" customWidth="1"/>
    <col min="4" max="4" width="9.42578125" style="41" customWidth="1"/>
    <col min="5" max="5" width="11.7109375" style="1" customWidth="1"/>
    <col min="6" max="6" width="18.7109375" style="1" customWidth="1"/>
    <col min="7" max="16384" width="11.42578125" style="1"/>
  </cols>
  <sheetData>
    <row r="1" spans="1:6" ht="15" thickBot="1" x14ac:dyDescent="0.3"/>
    <row r="2" spans="1:6" ht="40.5" customHeight="1" thickBot="1" x14ac:dyDescent="0.3">
      <c r="A2" s="185" t="s">
        <v>19</v>
      </c>
      <c r="B2" s="186"/>
      <c r="C2" s="186"/>
      <c r="D2" s="186"/>
      <c r="E2" s="186"/>
      <c r="F2" s="187"/>
    </row>
    <row r="4" spans="1:6" ht="15" thickBot="1" x14ac:dyDescent="0.3"/>
    <row r="5" spans="1:6" ht="34.5" customHeight="1" x14ac:dyDescent="0.25">
      <c r="A5" s="2" t="s">
        <v>6</v>
      </c>
      <c r="B5" s="188" t="s">
        <v>7</v>
      </c>
      <c r="C5" s="189"/>
      <c r="D5" s="189"/>
      <c r="E5" s="189"/>
      <c r="F5" s="190"/>
    </row>
    <row r="6" spans="1:6" ht="34.5" customHeight="1" thickBot="1" x14ac:dyDescent="0.3">
      <c r="A6" s="3">
        <v>2</v>
      </c>
      <c r="B6" s="191" t="s">
        <v>21</v>
      </c>
      <c r="C6" s="192"/>
      <c r="D6" s="192"/>
      <c r="E6" s="192"/>
      <c r="F6" s="193"/>
    </row>
    <row r="7" spans="1:6" ht="24.75" customHeight="1" thickBot="1" x14ac:dyDescent="0.3">
      <c r="A7" s="42"/>
      <c r="B7" s="4"/>
      <c r="C7" s="42"/>
      <c r="D7" s="42"/>
      <c r="E7" s="4"/>
      <c r="F7" s="4"/>
    </row>
    <row r="8" spans="1:6" ht="25.5" customHeight="1" thickBot="1" x14ac:dyDescent="0.3">
      <c r="A8" s="10" t="s">
        <v>5</v>
      </c>
      <c r="B8" s="11" t="s">
        <v>4</v>
      </c>
      <c r="C8" s="12" t="s">
        <v>1</v>
      </c>
      <c r="D8" s="12" t="s">
        <v>0</v>
      </c>
      <c r="E8" s="12" t="s">
        <v>2</v>
      </c>
      <c r="F8" s="13" t="s">
        <v>3</v>
      </c>
    </row>
    <row r="9" spans="1:6" s="33" customFormat="1" ht="14.25" customHeight="1" x14ac:dyDescent="0.25">
      <c r="A9" s="256"/>
      <c r="B9" s="42"/>
      <c r="C9" s="257"/>
      <c r="D9" s="257"/>
      <c r="E9" s="257"/>
      <c r="F9" s="258"/>
    </row>
    <row r="10" spans="1:6" s="53" customFormat="1" ht="25.5" customHeight="1" x14ac:dyDescent="0.25">
      <c r="A10" s="49"/>
      <c r="B10" s="50" t="s">
        <v>14</v>
      </c>
      <c r="C10" s="51"/>
      <c r="D10" s="51"/>
      <c r="E10" s="51"/>
      <c r="F10" s="52"/>
    </row>
    <row r="11" spans="1:6" s="53" customFormat="1" ht="16.5" x14ac:dyDescent="0.25">
      <c r="A11" s="72"/>
      <c r="B11" s="74"/>
      <c r="C11" s="78"/>
      <c r="D11" s="70"/>
      <c r="E11" s="57"/>
      <c r="F11" s="58"/>
    </row>
    <row r="12" spans="1:6" s="53" customFormat="1" ht="18" x14ac:dyDescent="0.25">
      <c r="A12" s="72">
        <v>2.1</v>
      </c>
      <c r="B12" s="75" t="s">
        <v>89</v>
      </c>
      <c r="C12" s="78"/>
      <c r="D12" s="70"/>
      <c r="E12" s="57"/>
      <c r="F12" s="58"/>
    </row>
    <row r="13" spans="1:6" s="53" customFormat="1" ht="33" x14ac:dyDescent="0.25">
      <c r="A13" s="73"/>
      <c r="B13" s="74" t="s">
        <v>68</v>
      </c>
      <c r="C13" s="79" t="s">
        <v>13</v>
      </c>
      <c r="D13" s="84">
        <v>1</v>
      </c>
      <c r="E13" s="57"/>
      <c r="F13" s="58">
        <f t="shared" ref="F13:F16" si="0">E13*D13</f>
        <v>0</v>
      </c>
    </row>
    <row r="14" spans="1:6" s="53" customFormat="1" ht="16.5" x14ac:dyDescent="0.25">
      <c r="A14" s="73"/>
      <c r="B14" s="76" t="s">
        <v>90</v>
      </c>
      <c r="C14" s="78" t="s">
        <v>13</v>
      </c>
      <c r="D14" s="79">
        <v>1</v>
      </c>
      <c r="E14" s="57"/>
      <c r="F14" s="58">
        <f t="shared" si="0"/>
        <v>0</v>
      </c>
    </row>
    <row r="15" spans="1:6" s="53" customFormat="1" ht="16.5" x14ac:dyDescent="0.25">
      <c r="A15" s="73"/>
      <c r="B15" s="74" t="s">
        <v>69</v>
      </c>
      <c r="C15" s="78" t="s">
        <v>16</v>
      </c>
      <c r="D15" s="79">
        <v>1</v>
      </c>
      <c r="E15" s="57"/>
      <c r="F15" s="58">
        <f t="shared" si="0"/>
        <v>0</v>
      </c>
    </row>
    <row r="16" spans="1:6" s="53" customFormat="1" ht="16.5" x14ac:dyDescent="0.25">
      <c r="A16" s="73"/>
      <c r="B16" s="76" t="s">
        <v>91</v>
      </c>
      <c r="C16" s="78" t="s">
        <v>13</v>
      </c>
      <c r="D16" s="79">
        <v>1</v>
      </c>
      <c r="E16" s="57"/>
      <c r="F16" s="58">
        <f t="shared" si="0"/>
        <v>0</v>
      </c>
    </row>
    <row r="17" spans="1:6" s="53" customFormat="1" ht="16.5" x14ac:dyDescent="0.25">
      <c r="A17" s="73"/>
      <c r="B17" s="74"/>
      <c r="C17" s="78"/>
      <c r="D17" s="79"/>
      <c r="E17" s="57"/>
      <c r="F17" s="58"/>
    </row>
    <row r="18" spans="1:6" s="69" customFormat="1" ht="18" x14ac:dyDescent="0.25">
      <c r="A18" s="72">
        <v>2.2000000000000002</v>
      </c>
      <c r="B18" s="77" t="s">
        <v>70</v>
      </c>
      <c r="C18" s="80"/>
      <c r="D18" s="82"/>
      <c r="E18" s="68"/>
      <c r="F18" s="259"/>
    </row>
    <row r="19" spans="1:6" s="53" customFormat="1" ht="33" x14ac:dyDescent="0.25">
      <c r="A19" s="73"/>
      <c r="B19" s="74" t="s">
        <v>71</v>
      </c>
      <c r="C19" s="78" t="s">
        <v>13</v>
      </c>
      <c r="D19" s="79">
        <v>1</v>
      </c>
      <c r="E19" s="57"/>
      <c r="F19" s="58">
        <f t="shared" ref="F19:F22" si="1">E19*D19</f>
        <v>0</v>
      </c>
    </row>
    <row r="20" spans="1:6" s="53" customFormat="1" ht="16.5" x14ac:dyDescent="0.25">
      <c r="A20" s="72"/>
      <c r="B20" s="74" t="s">
        <v>72</v>
      </c>
      <c r="C20" s="78" t="s">
        <v>13</v>
      </c>
      <c r="D20" s="79">
        <v>1</v>
      </c>
      <c r="E20" s="57"/>
      <c r="F20" s="58">
        <f t="shared" si="1"/>
        <v>0</v>
      </c>
    </row>
    <row r="21" spans="1:6" s="53" customFormat="1" ht="16.5" x14ac:dyDescent="0.25">
      <c r="A21" s="73"/>
      <c r="B21" s="74" t="s">
        <v>73</v>
      </c>
      <c r="C21" s="78" t="s">
        <v>13</v>
      </c>
      <c r="D21" s="79">
        <v>1</v>
      </c>
      <c r="E21" s="57"/>
      <c r="F21" s="58">
        <f t="shared" si="1"/>
        <v>0</v>
      </c>
    </row>
    <row r="22" spans="1:6" s="53" customFormat="1" ht="33" x14ac:dyDescent="0.25">
      <c r="A22" s="73"/>
      <c r="B22" s="74" t="s">
        <v>74</v>
      </c>
      <c r="C22" s="78" t="s">
        <v>13</v>
      </c>
      <c r="D22" s="79">
        <v>1</v>
      </c>
      <c r="E22" s="86"/>
      <c r="F22" s="58">
        <f t="shared" si="1"/>
        <v>0</v>
      </c>
    </row>
    <row r="23" spans="1:6" s="53" customFormat="1" ht="16.5" x14ac:dyDescent="0.25">
      <c r="A23" s="73"/>
      <c r="B23" s="74"/>
      <c r="C23" s="78"/>
      <c r="D23" s="79"/>
      <c r="E23" s="86"/>
      <c r="F23" s="58"/>
    </row>
    <row r="24" spans="1:6" s="53" customFormat="1" ht="18" x14ac:dyDescent="0.25">
      <c r="A24" s="72">
        <v>2.2999999999999998</v>
      </c>
      <c r="B24" s="77" t="s">
        <v>62</v>
      </c>
      <c r="C24" s="79"/>
      <c r="D24" s="79"/>
      <c r="E24" s="86"/>
      <c r="F24" s="58"/>
    </row>
    <row r="25" spans="1:6" s="53" customFormat="1" ht="16.5" x14ac:dyDescent="0.25">
      <c r="A25" s="72"/>
      <c r="B25" s="74" t="s">
        <v>75</v>
      </c>
      <c r="C25" s="78" t="s">
        <v>93</v>
      </c>
      <c r="D25" s="79">
        <v>35</v>
      </c>
      <c r="E25" s="86"/>
      <c r="F25" s="58">
        <f t="shared" ref="F25:F34" si="2">E25*D25</f>
        <v>0</v>
      </c>
    </row>
    <row r="26" spans="1:6" s="53" customFormat="1" ht="14.1" customHeight="1" x14ac:dyDescent="0.25">
      <c r="A26" s="73"/>
      <c r="B26" s="74" t="s">
        <v>76</v>
      </c>
      <c r="C26" s="78" t="s">
        <v>93</v>
      </c>
      <c r="D26" s="79">
        <v>6</v>
      </c>
      <c r="E26" s="62"/>
      <c r="F26" s="58">
        <f t="shared" si="2"/>
        <v>0</v>
      </c>
    </row>
    <row r="27" spans="1:6" s="53" customFormat="1" ht="14.1" customHeight="1" x14ac:dyDescent="0.25">
      <c r="A27" s="73"/>
      <c r="B27" s="74" t="s">
        <v>96</v>
      </c>
      <c r="C27" s="78" t="s">
        <v>93</v>
      </c>
      <c r="D27" s="79">
        <v>27</v>
      </c>
      <c r="E27" s="62"/>
      <c r="F27" s="58">
        <f t="shared" si="2"/>
        <v>0</v>
      </c>
    </row>
    <row r="28" spans="1:6" s="53" customFormat="1" ht="14.1" customHeight="1" x14ac:dyDescent="0.25">
      <c r="A28" s="73"/>
      <c r="B28" s="74" t="s">
        <v>97</v>
      </c>
      <c r="C28" s="78" t="s">
        <v>93</v>
      </c>
      <c r="D28" s="79">
        <v>4</v>
      </c>
      <c r="E28" s="62"/>
      <c r="F28" s="58">
        <f t="shared" si="2"/>
        <v>0</v>
      </c>
    </row>
    <row r="29" spans="1:6" s="53" customFormat="1" ht="14.1" customHeight="1" x14ac:dyDescent="0.25">
      <c r="A29" s="73"/>
      <c r="B29" s="74" t="s">
        <v>77</v>
      </c>
      <c r="C29" s="78" t="s">
        <v>93</v>
      </c>
      <c r="D29" s="79">
        <v>33</v>
      </c>
      <c r="E29" s="62"/>
      <c r="F29" s="58">
        <f t="shared" si="2"/>
        <v>0</v>
      </c>
    </row>
    <row r="30" spans="1:6" s="53" customFormat="1" ht="14.1" customHeight="1" x14ac:dyDescent="0.25">
      <c r="A30" s="73"/>
      <c r="B30" s="74" t="s">
        <v>78</v>
      </c>
      <c r="C30" s="78" t="s">
        <v>93</v>
      </c>
      <c r="D30" s="79">
        <v>6</v>
      </c>
      <c r="E30" s="62"/>
      <c r="F30" s="58">
        <f t="shared" si="2"/>
        <v>0</v>
      </c>
    </row>
    <row r="31" spans="1:6" s="53" customFormat="1" ht="14.1" customHeight="1" x14ac:dyDescent="0.25">
      <c r="A31" s="73"/>
      <c r="B31" s="74" t="s">
        <v>79</v>
      </c>
      <c r="C31" s="78" t="s">
        <v>93</v>
      </c>
      <c r="D31" s="79">
        <v>9</v>
      </c>
      <c r="E31" s="62"/>
      <c r="F31" s="58">
        <f t="shared" si="2"/>
        <v>0</v>
      </c>
    </row>
    <row r="32" spans="1:6" s="53" customFormat="1" ht="14.1" customHeight="1" x14ac:dyDescent="0.25">
      <c r="A32" s="73"/>
      <c r="B32" s="74" t="s">
        <v>80</v>
      </c>
      <c r="C32" s="78" t="s">
        <v>92</v>
      </c>
      <c r="D32" s="79">
        <v>1</v>
      </c>
      <c r="E32" s="62"/>
      <c r="F32" s="58">
        <f t="shared" si="2"/>
        <v>0</v>
      </c>
    </row>
    <row r="33" spans="1:6" s="53" customFormat="1" ht="14.1" customHeight="1" x14ac:dyDescent="0.25">
      <c r="A33" s="73"/>
      <c r="B33" s="74" t="s">
        <v>81</v>
      </c>
      <c r="C33" s="78" t="s">
        <v>16</v>
      </c>
      <c r="D33" s="79">
        <v>1</v>
      </c>
      <c r="E33" s="62"/>
      <c r="F33" s="58">
        <f t="shared" si="2"/>
        <v>0</v>
      </c>
    </row>
    <row r="34" spans="1:6" s="53" customFormat="1" ht="14.1" customHeight="1" x14ac:dyDescent="0.25">
      <c r="A34" s="73"/>
      <c r="B34" s="74" t="s">
        <v>94</v>
      </c>
      <c r="C34" s="78" t="s">
        <v>95</v>
      </c>
      <c r="D34" s="79">
        <v>146</v>
      </c>
      <c r="E34" s="62"/>
      <c r="F34" s="58">
        <f t="shared" si="2"/>
        <v>0</v>
      </c>
    </row>
    <row r="35" spans="1:6" s="53" customFormat="1" ht="14.1" customHeight="1" x14ac:dyDescent="0.25">
      <c r="A35" s="73"/>
      <c r="B35" s="74"/>
      <c r="C35" s="78"/>
      <c r="D35" s="79"/>
      <c r="E35" s="62"/>
      <c r="F35" s="213"/>
    </row>
    <row r="36" spans="1:6" s="69" customFormat="1" ht="18" x14ac:dyDescent="0.25">
      <c r="A36" s="72">
        <v>2.4</v>
      </c>
      <c r="B36" s="77" t="s">
        <v>63</v>
      </c>
      <c r="C36" s="81"/>
      <c r="D36" s="82"/>
      <c r="E36" s="85"/>
      <c r="F36" s="260"/>
    </row>
    <row r="37" spans="1:6" s="53" customFormat="1" ht="33" x14ac:dyDescent="0.25">
      <c r="A37" s="73"/>
      <c r="B37" s="74" t="s">
        <v>82</v>
      </c>
      <c r="C37" s="78" t="s">
        <v>93</v>
      </c>
      <c r="D37" s="79">
        <v>45</v>
      </c>
      <c r="E37" s="62"/>
      <c r="F37" s="58">
        <f t="shared" ref="F37" si="3">E37*D37</f>
        <v>0</v>
      </c>
    </row>
    <row r="38" spans="1:6" s="53" customFormat="1" ht="16.5" x14ac:dyDescent="0.25">
      <c r="A38" s="73"/>
      <c r="B38" s="74"/>
      <c r="C38" s="78"/>
      <c r="D38" s="79"/>
      <c r="E38" s="62"/>
      <c r="F38" s="213"/>
    </row>
    <row r="39" spans="1:6" s="69" customFormat="1" ht="18" x14ac:dyDescent="0.25">
      <c r="A39" s="72">
        <v>2.5</v>
      </c>
      <c r="B39" s="77" t="s">
        <v>64</v>
      </c>
      <c r="C39" s="82"/>
      <c r="D39" s="82"/>
      <c r="E39" s="85"/>
      <c r="F39" s="260"/>
    </row>
    <row r="40" spans="1:6" s="53" customFormat="1" ht="16.5" x14ac:dyDescent="0.25">
      <c r="A40" s="73"/>
      <c r="B40" s="74" t="s">
        <v>83</v>
      </c>
      <c r="C40" s="78" t="s">
        <v>93</v>
      </c>
      <c r="D40" s="79">
        <v>27</v>
      </c>
      <c r="E40" s="62"/>
      <c r="F40" s="58">
        <f t="shared" ref="F40" si="4">E40*D40</f>
        <v>0</v>
      </c>
    </row>
    <row r="41" spans="1:6" s="53" customFormat="1" ht="16.5" x14ac:dyDescent="0.25">
      <c r="A41" s="73"/>
      <c r="B41" s="74"/>
      <c r="C41" s="78"/>
      <c r="D41" s="79"/>
      <c r="E41" s="62"/>
      <c r="F41" s="213"/>
    </row>
    <row r="42" spans="1:6" s="69" customFormat="1" ht="18" x14ac:dyDescent="0.25">
      <c r="A42" s="72">
        <v>2.6</v>
      </c>
      <c r="B42" s="77" t="s">
        <v>65</v>
      </c>
      <c r="C42" s="81"/>
      <c r="D42" s="82"/>
      <c r="E42" s="85"/>
      <c r="F42" s="260"/>
    </row>
    <row r="43" spans="1:6" s="53" customFormat="1" ht="16.5" x14ac:dyDescent="0.25">
      <c r="A43" s="73"/>
      <c r="B43" s="74" t="s">
        <v>84</v>
      </c>
      <c r="C43" s="79" t="s">
        <v>16</v>
      </c>
      <c r="D43" s="79">
        <v>6</v>
      </c>
      <c r="E43" s="62"/>
      <c r="F43" s="58">
        <f t="shared" ref="F43:F47" si="5">E43*D43</f>
        <v>0</v>
      </c>
    </row>
    <row r="44" spans="1:6" s="53" customFormat="1" ht="16.5" x14ac:dyDescent="0.25">
      <c r="A44" s="73"/>
      <c r="B44" s="74" t="s">
        <v>133</v>
      </c>
      <c r="C44" s="79" t="s">
        <v>16</v>
      </c>
      <c r="D44" s="79">
        <v>1</v>
      </c>
      <c r="E44" s="62"/>
      <c r="F44" s="58">
        <f t="shared" ref="F44:F45" si="6">E44*D44</f>
        <v>0</v>
      </c>
    </row>
    <row r="45" spans="1:6" s="53" customFormat="1" ht="16.5" x14ac:dyDescent="0.25">
      <c r="A45" s="73"/>
      <c r="B45" s="74" t="s">
        <v>132</v>
      </c>
      <c r="C45" s="79" t="s">
        <v>16</v>
      </c>
      <c r="D45" s="79">
        <v>1</v>
      </c>
      <c r="E45" s="62"/>
      <c r="F45" s="58">
        <f t="shared" si="6"/>
        <v>0</v>
      </c>
    </row>
    <row r="46" spans="1:6" s="53" customFormat="1" ht="16.5" x14ac:dyDescent="0.25">
      <c r="A46" s="73"/>
      <c r="B46" s="74" t="s">
        <v>85</v>
      </c>
      <c r="C46" s="83" t="s">
        <v>16</v>
      </c>
      <c r="D46" s="79">
        <v>1</v>
      </c>
      <c r="E46" s="62"/>
      <c r="F46" s="58">
        <f t="shared" si="5"/>
        <v>0</v>
      </c>
    </row>
    <row r="47" spans="1:6" s="53" customFormat="1" ht="16.5" x14ac:dyDescent="0.25">
      <c r="A47" s="73"/>
      <c r="B47" s="74" t="s">
        <v>86</v>
      </c>
      <c r="C47" s="79" t="s">
        <v>16</v>
      </c>
      <c r="D47" s="79">
        <v>3</v>
      </c>
      <c r="E47" s="62"/>
      <c r="F47" s="58">
        <f t="shared" si="5"/>
        <v>0</v>
      </c>
    </row>
    <row r="48" spans="1:6" s="53" customFormat="1" ht="16.5" x14ac:dyDescent="0.25">
      <c r="A48" s="73"/>
      <c r="B48" s="74" t="s">
        <v>134</v>
      </c>
      <c r="C48" s="79" t="s">
        <v>16</v>
      </c>
      <c r="D48" s="79">
        <v>2</v>
      </c>
      <c r="E48" s="62"/>
      <c r="F48" s="58">
        <f t="shared" ref="F48" si="7">E48*D48</f>
        <v>0</v>
      </c>
    </row>
    <row r="49" spans="1:6" s="69" customFormat="1" ht="16.5" x14ac:dyDescent="0.25">
      <c r="A49" s="73"/>
      <c r="B49" s="74"/>
      <c r="C49" s="78"/>
      <c r="D49" s="79"/>
      <c r="E49" s="62"/>
      <c r="F49" s="213"/>
    </row>
    <row r="50" spans="1:6" s="53" customFormat="1" ht="18" x14ac:dyDescent="0.25">
      <c r="A50" s="141">
        <v>2.7</v>
      </c>
      <c r="B50" s="243" t="s">
        <v>66</v>
      </c>
      <c r="C50" s="87"/>
      <c r="D50" s="151"/>
      <c r="E50" s="67"/>
      <c r="F50" s="260"/>
    </row>
    <row r="51" spans="1:6" s="53" customFormat="1" ht="16.5" x14ac:dyDescent="0.25">
      <c r="A51" s="130"/>
      <c r="B51" s="214" t="s">
        <v>87</v>
      </c>
      <c r="C51" s="54" t="s">
        <v>16</v>
      </c>
      <c r="D51" s="112">
        <v>4</v>
      </c>
      <c r="E51" s="60"/>
      <c r="F51" s="58">
        <f t="shared" ref="F51" si="8">E51*D51</f>
        <v>0</v>
      </c>
    </row>
    <row r="52" spans="1:6" s="69" customFormat="1" ht="16.5" x14ac:dyDescent="0.25">
      <c r="A52" s="130"/>
      <c r="B52" s="137"/>
      <c r="C52" s="54"/>
      <c r="D52" s="112"/>
      <c r="E52" s="60"/>
      <c r="F52" s="213"/>
    </row>
    <row r="53" spans="1:6" s="53" customFormat="1" ht="18" x14ac:dyDescent="0.25">
      <c r="A53" s="141">
        <v>2.8</v>
      </c>
      <c r="B53" s="243" t="s">
        <v>67</v>
      </c>
      <c r="C53" s="87"/>
      <c r="D53" s="151"/>
      <c r="E53" s="67"/>
      <c r="F53" s="260"/>
    </row>
    <row r="54" spans="1:6" ht="16.5" x14ac:dyDescent="0.25">
      <c r="A54" s="130"/>
      <c r="B54" s="214" t="s">
        <v>88</v>
      </c>
      <c r="C54" s="54" t="s">
        <v>92</v>
      </c>
      <c r="D54" s="112">
        <v>1</v>
      </c>
      <c r="E54" s="60"/>
      <c r="F54" s="58">
        <f t="shared" ref="F54" si="9">E54*D54</f>
        <v>0</v>
      </c>
    </row>
    <row r="55" spans="1:6" ht="16.5" x14ac:dyDescent="0.25">
      <c r="A55" s="89"/>
      <c r="B55" s="261"/>
      <c r="C55" s="9"/>
      <c r="D55" s="203"/>
      <c r="E55" s="9"/>
      <c r="F55" s="251"/>
    </row>
    <row r="56" spans="1:6" ht="15" x14ac:dyDescent="0.25">
      <c r="A56" s="89"/>
      <c r="B56" s="50" t="s">
        <v>342</v>
      </c>
      <c r="C56" s="43"/>
      <c r="D56" s="203"/>
      <c r="E56" s="9"/>
      <c r="F56" s="251"/>
    </row>
    <row r="57" spans="1:6" s="53" customFormat="1" ht="18" x14ac:dyDescent="0.25">
      <c r="A57" s="72">
        <v>2.9</v>
      </c>
      <c r="B57" s="77" t="s">
        <v>319</v>
      </c>
      <c r="C57" s="79"/>
      <c r="D57" s="79"/>
      <c r="E57" s="86"/>
      <c r="F57" s="58"/>
    </row>
    <row r="58" spans="1:6" s="53" customFormat="1" ht="16.5" x14ac:dyDescent="0.25">
      <c r="A58" s="72"/>
      <c r="B58" s="74" t="s">
        <v>75</v>
      </c>
      <c r="C58" s="78" t="s">
        <v>93</v>
      </c>
      <c r="D58" s="79">
        <v>4</v>
      </c>
      <c r="E58" s="86"/>
      <c r="F58" s="58">
        <f t="shared" ref="F58" si="10">E58*D58</f>
        <v>0</v>
      </c>
    </row>
    <row r="59" spans="1:6" s="53" customFormat="1" ht="16.5" x14ac:dyDescent="0.25">
      <c r="A59" s="72"/>
      <c r="B59" s="137"/>
      <c r="C59" s="43"/>
      <c r="D59" s="203"/>
      <c r="E59" s="9"/>
      <c r="F59" s="251"/>
    </row>
    <row r="60" spans="1:6" ht="15" x14ac:dyDescent="0.25">
      <c r="A60" s="89"/>
      <c r="B60" s="50" t="s">
        <v>343</v>
      </c>
      <c r="C60" s="43"/>
      <c r="D60" s="203"/>
      <c r="E60" s="9"/>
      <c r="F60" s="251"/>
    </row>
    <row r="61" spans="1:6" s="69" customFormat="1" ht="18" x14ac:dyDescent="0.25">
      <c r="A61" s="72" t="s">
        <v>301</v>
      </c>
      <c r="B61" s="77" t="s">
        <v>320</v>
      </c>
      <c r="C61" s="43"/>
      <c r="D61" s="203"/>
      <c r="E61" s="9"/>
      <c r="F61" s="251"/>
    </row>
    <row r="62" spans="1:6" s="53" customFormat="1" ht="16.5" x14ac:dyDescent="0.25">
      <c r="A62" s="73"/>
      <c r="B62" s="74" t="s">
        <v>302</v>
      </c>
      <c r="C62" s="79" t="s">
        <v>16</v>
      </c>
      <c r="D62" s="79">
        <v>1</v>
      </c>
      <c r="E62" s="62"/>
      <c r="F62" s="58">
        <f t="shared" ref="F62" si="11">E62*D62</f>
        <v>0</v>
      </c>
    </row>
    <row r="63" spans="1:6" s="53" customFormat="1" ht="16.5" x14ac:dyDescent="0.25">
      <c r="A63" s="73"/>
      <c r="B63" s="74"/>
      <c r="C63" s="79"/>
      <c r="D63" s="79"/>
      <c r="E63" s="62"/>
      <c r="F63" s="58"/>
    </row>
    <row r="64" spans="1:6" x14ac:dyDescent="0.25">
      <c r="A64" s="250"/>
      <c r="B64" s="36" t="s">
        <v>303</v>
      </c>
      <c r="C64" s="46"/>
      <c r="D64" s="36"/>
      <c r="E64" s="36"/>
      <c r="F64" s="222">
        <f>SUM(F12:F56)</f>
        <v>0</v>
      </c>
    </row>
    <row r="65" spans="1:6" x14ac:dyDescent="0.25">
      <c r="A65" s="250"/>
      <c r="B65" s="28" t="s">
        <v>15</v>
      </c>
      <c r="C65" s="47"/>
      <c r="D65" s="35"/>
      <c r="E65" s="35"/>
      <c r="F65" s="223"/>
    </row>
    <row r="66" spans="1:6" x14ac:dyDescent="0.25">
      <c r="A66" s="250"/>
      <c r="B66" s="37" t="s">
        <v>304</v>
      </c>
      <c r="C66" s="48"/>
      <c r="D66" s="37"/>
      <c r="E66" s="37"/>
      <c r="F66" s="224">
        <f>F64*1.2</f>
        <v>0</v>
      </c>
    </row>
    <row r="67" spans="1:6" x14ac:dyDescent="0.25">
      <c r="A67" s="262"/>
      <c r="B67" s="91"/>
      <c r="C67" s="203"/>
      <c r="D67" s="203"/>
      <c r="E67" s="91"/>
      <c r="F67" s="241"/>
    </row>
    <row r="68" spans="1:6" x14ac:dyDescent="0.25">
      <c r="A68" s="8"/>
      <c r="B68" s="96" t="s">
        <v>321</v>
      </c>
      <c r="C68" s="46"/>
      <c r="D68" s="46"/>
      <c r="E68" s="36"/>
      <c r="F68" s="222">
        <f>SUM(F56:F63)</f>
        <v>0</v>
      </c>
    </row>
    <row r="69" spans="1:6" x14ac:dyDescent="0.25">
      <c r="A69" s="8"/>
      <c r="B69" s="97" t="s">
        <v>15</v>
      </c>
      <c r="C69" s="47"/>
      <c r="D69" s="47"/>
      <c r="E69" s="35"/>
      <c r="F69" s="223"/>
    </row>
    <row r="70" spans="1:6" ht="15" thickBot="1" x14ac:dyDescent="0.3">
      <c r="A70" s="263"/>
      <c r="B70" s="242" t="s">
        <v>322</v>
      </c>
      <c r="C70" s="227"/>
      <c r="D70" s="227"/>
      <c r="E70" s="226"/>
      <c r="F70" s="228">
        <f>F68*1.2</f>
        <v>0</v>
      </c>
    </row>
  </sheetData>
  <mergeCells count="3">
    <mergeCell ref="A2:F2"/>
    <mergeCell ref="B5:F5"/>
    <mergeCell ref="B6:F6"/>
  </mergeCells>
  <printOptions verticalCentered="1"/>
  <pageMargins left="0.19685039370078741" right="0.19685039370078741" top="0.39370078740157483" bottom="0.78740157480314965" header="0.31496062992125984" footer="0.31496062992125984"/>
  <pageSetup paperSize="9" scale="85" fitToHeight="3" orientation="portrait" horizontalDpi="1200" verticalDpi="1200" r:id="rId1"/>
  <headerFooter>
    <oddFooter>&amp;LPRECI Normandie&amp;CPage &amp;P&amp;RDate  12/09/2024    -    Indice 0</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9"/>
  <sheetViews>
    <sheetView zoomScaleNormal="100" workbookViewId="0">
      <selection activeCell="F29" sqref="A9:F29"/>
    </sheetView>
  </sheetViews>
  <sheetFormatPr baseColWidth="10" defaultColWidth="11.42578125" defaultRowHeight="14.25" x14ac:dyDescent="0.25"/>
  <cols>
    <col min="1" max="1" width="11.42578125" style="1"/>
    <col min="2" max="2" width="58.5703125" style="1" customWidth="1"/>
    <col min="3" max="3" width="8.7109375" style="41" customWidth="1"/>
    <col min="4" max="4" width="9.42578125" style="41" customWidth="1"/>
    <col min="5" max="5" width="11.7109375" style="1" customWidth="1"/>
    <col min="6" max="6" width="18.7109375" style="1" customWidth="1"/>
    <col min="7" max="16384" width="11.42578125" style="1"/>
  </cols>
  <sheetData>
    <row r="1" spans="1:6" ht="15" thickBot="1" x14ac:dyDescent="0.3"/>
    <row r="2" spans="1:6" ht="40.5" customHeight="1" thickBot="1" x14ac:dyDescent="0.3">
      <c r="A2" s="185" t="s">
        <v>19</v>
      </c>
      <c r="B2" s="186"/>
      <c r="C2" s="186"/>
      <c r="D2" s="186"/>
      <c r="E2" s="186"/>
      <c r="F2" s="187"/>
    </row>
    <row r="4" spans="1:6" ht="15" thickBot="1" x14ac:dyDescent="0.3"/>
    <row r="5" spans="1:6" ht="34.5" customHeight="1" x14ac:dyDescent="0.25">
      <c r="A5" s="2" t="s">
        <v>6</v>
      </c>
      <c r="B5" s="188" t="s">
        <v>7</v>
      </c>
      <c r="C5" s="189"/>
      <c r="D5" s="189"/>
      <c r="E5" s="189"/>
      <c r="F5" s="190"/>
    </row>
    <row r="6" spans="1:6" ht="34.5" customHeight="1" thickBot="1" x14ac:dyDescent="0.3">
      <c r="A6" s="3">
        <v>3</v>
      </c>
      <c r="B6" s="191" t="s">
        <v>22</v>
      </c>
      <c r="C6" s="192"/>
      <c r="D6" s="192"/>
      <c r="E6" s="192"/>
      <c r="F6" s="193"/>
    </row>
    <row r="7" spans="1:6" ht="24.75" customHeight="1" thickBot="1" x14ac:dyDescent="0.3">
      <c r="A7" s="4"/>
      <c r="B7" s="4"/>
      <c r="C7" s="42"/>
      <c r="D7" s="42"/>
      <c r="E7" s="4"/>
      <c r="F7" s="4"/>
    </row>
    <row r="8" spans="1:6" ht="25.5" customHeight="1" thickBot="1" x14ac:dyDescent="0.3">
      <c r="A8" s="10" t="s">
        <v>5</v>
      </c>
      <c r="B8" s="11" t="s">
        <v>4</v>
      </c>
      <c r="C8" s="12" t="s">
        <v>1</v>
      </c>
      <c r="D8" s="12" t="s">
        <v>0</v>
      </c>
      <c r="E8" s="12" t="s">
        <v>2</v>
      </c>
      <c r="F8" s="13" t="s">
        <v>3</v>
      </c>
    </row>
    <row r="9" spans="1:6" s="33" customFormat="1" ht="14.25" customHeight="1" x14ac:dyDescent="0.25">
      <c r="A9" s="256"/>
      <c r="B9" s="42"/>
      <c r="C9" s="257"/>
      <c r="D9" s="257"/>
      <c r="E9" s="257"/>
      <c r="F9" s="258"/>
    </row>
    <row r="10" spans="1:6" ht="15" x14ac:dyDescent="0.25">
      <c r="A10" s="27"/>
      <c r="B10" s="50" t="s">
        <v>14</v>
      </c>
      <c r="C10" s="153"/>
      <c r="D10" s="44"/>
      <c r="E10" s="6"/>
      <c r="F10" s="7"/>
    </row>
    <row r="11" spans="1:6" ht="18" x14ac:dyDescent="0.25">
      <c r="A11" s="89">
        <v>3.1</v>
      </c>
      <c r="B11" s="244" t="s">
        <v>103</v>
      </c>
      <c r="C11" s="153"/>
      <c r="D11" s="44"/>
      <c r="E11" s="6"/>
      <c r="F11" s="7"/>
    </row>
    <row r="12" spans="1:6" ht="16.5" x14ac:dyDescent="0.25">
      <c r="A12" s="8"/>
      <c r="B12" s="137" t="s">
        <v>104</v>
      </c>
      <c r="C12" s="153" t="s">
        <v>13</v>
      </c>
      <c r="D12" s="44">
        <v>1</v>
      </c>
      <c r="E12" s="6"/>
      <c r="F12" s="7">
        <f>E12*D12</f>
        <v>0</v>
      </c>
    </row>
    <row r="13" spans="1:6" ht="16.5" x14ac:dyDescent="0.25">
      <c r="A13" s="8"/>
      <c r="B13" s="137" t="s">
        <v>105</v>
      </c>
      <c r="C13" s="153" t="s">
        <v>13</v>
      </c>
      <c r="D13" s="44">
        <v>1</v>
      </c>
      <c r="E13" s="6"/>
      <c r="F13" s="7">
        <f>E13*D13</f>
        <v>0</v>
      </c>
    </row>
    <row r="14" spans="1:6" ht="16.5" x14ac:dyDescent="0.25">
      <c r="A14" s="8"/>
      <c r="B14" s="137" t="s">
        <v>106</v>
      </c>
      <c r="C14" s="153" t="s">
        <v>110</v>
      </c>
      <c r="D14" s="44">
        <v>151</v>
      </c>
      <c r="E14" s="6"/>
      <c r="F14" s="7">
        <f t="shared" ref="F14:F16" si="0">E14*D14</f>
        <v>0</v>
      </c>
    </row>
    <row r="15" spans="1:6" ht="18" x14ac:dyDescent="0.25">
      <c r="A15" s="8"/>
      <c r="B15" s="137" t="s">
        <v>135</v>
      </c>
      <c r="C15" s="153" t="s">
        <v>111</v>
      </c>
      <c r="D15" s="44">
        <v>5</v>
      </c>
      <c r="E15" s="6"/>
      <c r="F15" s="7">
        <f t="shared" si="0"/>
        <v>0</v>
      </c>
    </row>
    <row r="16" spans="1:6" ht="33" x14ac:dyDescent="0.25">
      <c r="A16" s="8"/>
      <c r="B16" s="137" t="s">
        <v>107</v>
      </c>
      <c r="C16" s="153" t="s">
        <v>13</v>
      </c>
      <c r="D16" s="44">
        <v>1</v>
      </c>
      <c r="E16" s="6"/>
      <c r="F16" s="7">
        <f t="shared" si="0"/>
        <v>0</v>
      </c>
    </row>
    <row r="17" spans="1:7" ht="16.5" x14ac:dyDescent="0.25">
      <c r="A17" s="8"/>
      <c r="B17" s="137"/>
      <c r="C17" s="153"/>
      <c r="D17" s="44"/>
      <c r="E17" s="6"/>
      <c r="F17" s="7"/>
    </row>
    <row r="18" spans="1:7" ht="18" x14ac:dyDescent="0.25">
      <c r="A18" s="89">
        <v>3.2</v>
      </c>
      <c r="B18" s="244" t="s">
        <v>108</v>
      </c>
      <c r="C18" s="153"/>
      <c r="D18" s="44"/>
      <c r="E18" s="6"/>
      <c r="F18" s="7"/>
    </row>
    <row r="19" spans="1:7" ht="33" x14ac:dyDescent="0.25">
      <c r="A19" s="8"/>
      <c r="B19" s="137" t="s">
        <v>98</v>
      </c>
      <c r="C19" s="93" t="s">
        <v>13</v>
      </c>
      <c r="D19" s="44">
        <v>1</v>
      </c>
      <c r="E19" s="6"/>
      <c r="F19" s="7">
        <f t="shared" ref="F19:F25" si="1">E19*D19</f>
        <v>0</v>
      </c>
    </row>
    <row r="20" spans="1:7" ht="33" x14ac:dyDescent="0.25">
      <c r="A20" s="250"/>
      <c r="B20" s="137" t="s">
        <v>99</v>
      </c>
      <c r="C20" s="93" t="s">
        <v>13</v>
      </c>
      <c r="D20" s="94">
        <v>1</v>
      </c>
      <c r="E20" s="92"/>
      <c r="F20" s="7">
        <f t="shared" si="1"/>
        <v>0</v>
      </c>
      <c r="G20" s="91"/>
    </row>
    <row r="21" spans="1:7" ht="16.5" x14ac:dyDescent="0.25">
      <c r="A21" s="250"/>
      <c r="B21" s="137" t="s">
        <v>100</v>
      </c>
      <c r="C21" s="45" t="s">
        <v>13</v>
      </c>
      <c r="D21" s="94">
        <v>1</v>
      </c>
      <c r="E21" s="92"/>
      <c r="F21" s="7">
        <f t="shared" si="1"/>
        <v>0</v>
      </c>
      <c r="G21" s="91"/>
    </row>
    <row r="22" spans="1:7" ht="16.5" x14ac:dyDescent="0.25">
      <c r="A22" s="250"/>
      <c r="B22" s="137" t="s">
        <v>101</v>
      </c>
      <c r="C22" s="45" t="s">
        <v>13</v>
      </c>
      <c r="D22" s="94">
        <v>1</v>
      </c>
      <c r="E22" s="92"/>
      <c r="F22" s="7">
        <f t="shared" si="1"/>
        <v>0</v>
      </c>
      <c r="G22" s="91"/>
    </row>
    <row r="23" spans="1:7" ht="16.5" x14ac:dyDescent="0.25">
      <c r="A23" s="250"/>
      <c r="B23" s="137"/>
      <c r="C23" s="153"/>
      <c r="D23" s="94"/>
      <c r="E23" s="92"/>
      <c r="F23" s="7"/>
      <c r="G23" s="91"/>
    </row>
    <row r="24" spans="1:7" ht="18" x14ac:dyDescent="0.25">
      <c r="A24" s="262">
        <v>3.3</v>
      </c>
      <c r="B24" s="244" t="s">
        <v>102</v>
      </c>
      <c r="C24" s="45"/>
      <c r="D24" s="94"/>
      <c r="E24" s="92"/>
      <c r="F24" s="7"/>
      <c r="G24" s="91"/>
    </row>
    <row r="25" spans="1:7" ht="16.5" x14ac:dyDescent="0.25">
      <c r="A25" s="8"/>
      <c r="B25" s="137" t="s">
        <v>109</v>
      </c>
      <c r="C25" s="45" t="s">
        <v>13</v>
      </c>
      <c r="D25" s="44">
        <v>1</v>
      </c>
      <c r="E25" s="91"/>
      <c r="F25" s="7">
        <f t="shared" si="1"/>
        <v>0</v>
      </c>
    </row>
    <row r="26" spans="1:7" ht="16.5" x14ac:dyDescent="0.25">
      <c r="A26" s="8"/>
      <c r="B26" s="137"/>
      <c r="C26" s="152"/>
      <c r="D26" s="95"/>
      <c r="E26" s="91"/>
      <c r="F26" s="264"/>
    </row>
    <row r="27" spans="1:7" x14ac:dyDescent="0.25">
      <c r="A27" s="250"/>
      <c r="B27" s="36" t="s">
        <v>112</v>
      </c>
      <c r="C27" s="46"/>
      <c r="D27" s="46"/>
      <c r="E27" s="36"/>
      <c r="F27" s="222">
        <f>SUM(F12:F25)</f>
        <v>0</v>
      </c>
    </row>
    <row r="28" spans="1:7" x14ac:dyDescent="0.25">
      <c r="A28" s="250"/>
      <c r="B28" s="28" t="s">
        <v>15</v>
      </c>
      <c r="C28" s="47"/>
      <c r="D28" s="47"/>
      <c r="E28" s="35"/>
      <c r="F28" s="223"/>
    </row>
    <row r="29" spans="1:7" ht="15" thickBot="1" x14ac:dyDescent="0.3">
      <c r="A29" s="252"/>
      <c r="B29" s="226" t="s">
        <v>113</v>
      </c>
      <c r="C29" s="227"/>
      <c r="D29" s="227"/>
      <c r="E29" s="226"/>
      <c r="F29" s="228">
        <f>F27*1.2</f>
        <v>0</v>
      </c>
    </row>
  </sheetData>
  <mergeCells count="3">
    <mergeCell ref="A2:F2"/>
    <mergeCell ref="B5:F5"/>
    <mergeCell ref="B6:F6"/>
  </mergeCells>
  <printOptions verticalCentered="1"/>
  <pageMargins left="0.19685039370078741" right="0.19685039370078741" top="0.39370078740157483" bottom="0.78740157480314965" header="0.31496062992125984" footer="0.31496062992125984"/>
  <pageSetup paperSize="9" scale="85" fitToHeight="3" orientation="portrait" horizontalDpi="1200" verticalDpi="1200" r:id="rId1"/>
  <headerFooter>
    <oddFooter>&amp;LPRECI Normandie&amp;CPage &amp;P&amp;RDate  12/09/2024    -    Indice 0</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67"/>
  <sheetViews>
    <sheetView topLeftCell="A40" zoomScaleNormal="100" workbookViewId="0">
      <selection activeCell="B65" sqref="B65"/>
    </sheetView>
  </sheetViews>
  <sheetFormatPr baseColWidth="10" defaultColWidth="11.42578125" defaultRowHeight="14.25" x14ac:dyDescent="0.25"/>
  <cols>
    <col min="1" max="1" width="11.42578125" style="41"/>
    <col min="2" max="2" width="58.5703125" style="1" customWidth="1"/>
    <col min="3" max="3" width="8.7109375" style="1" customWidth="1"/>
    <col min="4" max="4" width="9.42578125" style="1" customWidth="1"/>
    <col min="5" max="5" width="11.7109375" style="1" customWidth="1"/>
    <col min="6" max="6" width="18.7109375" style="1" customWidth="1"/>
    <col min="7" max="16384" width="11.42578125" style="1"/>
  </cols>
  <sheetData>
    <row r="1" spans="1:6" ht="15" thickBot="1" x14ac:dyDescent="0.3"/>
    <row r="2" spans="1:6" ht="40.5" customHeight="1" thickBot="1" x14ac:dyDescent="0.3">
      <c r="A2" s="185" t="s">
        <v>19</v>
      </c>
      <c r="B2" s="186"/>
      <c r="C2" s="186"/>
      <c r="D2" s="186"/>
      <c r="E2" s="186"/>
      <c r="F2" s="187"/>
    </row>
    <row r="4" spans="1:6" ht="15" thickBot="1" x14ac:dyDescent="0.3"/>
    <row r="5" spans="1:6" ht="34.5" customHeight="1" x14ac:dyDescent="0.25">
      <c r="A5" s="2" t="s">
        <v>6</v>
      </c>
      <c r="B5" s="188" t="s">
        <v>7</v>
      </c>
      <c r="C5" s="189"/>
      <c r="D5" s="189"/>
      <c r="E5" s="189"/>
      <c r="F5" s="190"/>
    </row>
    <row r="6" spans="1:6" ht="34.5" customHeight="1" thickBot="1" x14ac:dyDescent="0.3">
      <c r="A6" s="3">
        <v>4</v>
      </c>
      <c r="B6" s="191" t="s">
        <v>349</v>
      </c>
      <c r="C6" s="192"/>
      <c r="D6" s="192"/>
      <c r="E6" s="192"/>
      <c r="F6" s="193"/>
    </row>
    <row r="7" spans="1:6" ht="24.75" customHeight="1" thickBot="1" x14ac:dyDescent="0.3">
      <c r="A7" s="42"/>
      <c r="B7" s="4"/>
      <c r="C7" s="4"/>
      <c r="D7" s="4"/>
      <c r="E7" s="4"/>
      <c r="F7" s="4"/>
    </row>
    <row r="8" spans="1:6" ht="25.5" customHeight="1" thickBot="1" x14ac:dyDescent="0.3">
      <c r="A8" s="10" t="s">
        <v>5</v>
      </c>
      <c r="B8" s="11" t="s">
        <v>4</v>
      </c>
      <c r="C8" s="12" t="s">
        <v>1</v>
      </c>
      <c r="D8" s="12" t="s">
        <v>0</v>
      </c>
      <c r="E8" s="12" t="s">
        <v>2</v>
      </c>
      <c r="F8" s="13" t="s">
        <v>3</v>
      </c>
    </row>
    <row r="9" spans="1:6" s="33" customFormat="1" ht="14.25" customHeight="1" x14ac:dyDescent="0.25">
      <c r="A9" s="256"/>
      <c r="B9" s="265" t="s">
        <v>14</v>
      </c>
      <c r="C9" s="257"/>
      <c r="D9" s="257"/>
      <c r="E9" s="257"/>
      <c r="F9" s="258"/>
    </row>
    <row r="10" spans="1:6" ht="16.5" x14ac:dyDescent="0.25">
      <c r="A10" s="220"/>
      <c r="B10" s="137" t="s">
        <v>297</v>
      </c>
      <c r="C10" s="99"/>
      <c r="D10" s="90"/>
      <c r="E10" s="6"/>
      <c r="F10" s="7"/>
    </row>
    <row r="11" spans="1:6" ht="18" x14ac:dyDescent="0.25">
      <c r="A11" s="220">
        <v>4.0999999999999996</v>
      </c>
      <c r="B11" s="244" t="s">
        <v>70</v>
      </c>
      <c r="C11" s="43"/>
      <c r="D11" s="90"/>
      <c r="E11" s="6"/>
      <c r="F11" s="7"/>
    </row>
    <row r="12" spans="1:6" ht="16.5" x14ac:dyDescent="0.25">
      <c r="A12" s="220"/>
      <c r="B12" s="137" t="s">
        <v>114</v>
      </c>
      <c r="C12" s="43" t="s">
        <v>110</v>
      </c>
      <c r="D12" s="92">
        <v>146</v>
      </c>
      <c r="E12" s="6"/>
      <c r="F12" s="100">
        <f t="shared" ref="F12:F14" si="0">E12*D12</f>
        <v>0</v>
      </c>
    </row>
    <row r="13" spans="1:6" ht="16.5" x14ac:dyDescent="0.25">
      <c r="A13" s="220"/>
      <c r="B13" s="137" t="s">
        <v>115</v>
      </c>
      <c r="C13" s="43" t="s">
        <v>110</v>
      </c>
      <c r="D13" s="91">
        <v>15</v>
      </c>
      <c r="E13" s="6"/>
      <c r="F13" s="100">
        <f t="shared" si="0"/>
        <v>0</v>
      </c>
    </row>
    <row r="14" spans="1:6" ht="16.5" x14ac:dyDescent="0.25">
      <c r="A14" s="220"/>
      <c r="B14" s="137" t="s">
        <v>116</v>
      </c>
      <c r="C14" s="43" t="s">
        <v>110</v>
      </c>
      <c r="D14" s="91">
        <v>173</v>
      </c>
      <c r="E14" s="6"/>
      <c r="F14" s="100">
        <f t="shared" si="0"/>
        <v>0</v>
      </c>
    </row>
    <row r="15" spans="1:6" ht="16.5" x14ac:dyDescent="0.25">
      <c r="A15" s="220"/>
      <c r="B15" s="266"/>
      <c r="C15" s="43"/>
      <c r="D15" s="91"/>
      <c r="E15" s="6"/>
      <c r="F15" s="100"/>
    </row>
    <row r="16" spans="1:6" ht="18" x14ac:dyDescent="0.25">
      <c r="A16" s="220">
        <v>4.2</v>
      </c>
      <c r="B16" s="244" t="s">
        <v>120</v>
      </c>
      <c r="C16" s="43"/>
      <c r="D16" s="91"/>
      <c r="E16" s="6"/>
      <c r="F16" s="100"/>
    </row>
    <row r="17" spans="1:7" ht="16.5" x14ac:dyDescent="0.25">
      <c r="A17" s="220"/>
      <c r="B17" s="137" t="s">
        <v>117</v>
      </c>
      <c r="C17" s="43" t="s">
        <v>110</v>
      </c>
      <c r="D17" s="91">
        <v>173</v>
      </c>
      <c r="E17" s="6"/>
      <c r="F17" s="100">
        <f t="shared" ref="F17:F47" si="1">E17*D17</f>
        <v>0</v>
      </c>
    </row>
    <row r="18" spans="1:7" ht="16.5" x14ac:dyDescent="0.25">
      <c r="A18" s="220"/>
      <c r="B18" s="137" t="s">
        <v>118</v>
      </c>
      <c r="C18" s="43" t="s">
        <v>128</v>
      </c>
      <c r="D18" s="91">
        <v>20</v>
      </c>
      <c r="E18" s="6"/>
      <c r="F18" s="100">
        <f t="shared" si="1"/>
        <v>0</v>
      </c>
    </row>
    <row r="19" spans="1:7" ht="16.5" x14ac:dyDescent="0.25">
      <c r="A19" s="220"/>
      <c r="B19" s="137"/>
      <c r="C19" s="43"/>
      <c r="D19" s="91"/>
      <c r="E19" s="6"/>
      <c r="F19" s="100"/>
    </row>
    <row r="20" spans="1:7" ht="18" x14ac:dyDescent="0.25">
      <c r="A20" s="220">
        <v>4.3</v>
      </c>
      <c r="B20" s="244" t="s">
        <v>119</v>
      </c>
      <c r="C20" s="43"/>
      <c r="D20" s="91"/>
      <c r="E20" s="6"/>
      <c r="F20" s="100"/>
    </row>
    <row r="21" spans="1:7" ht="16.5" x14ac:dyDescent="0.25">
      <c r="A21" s="220"/>
      <c r="B21" s="137" t="s">
        <v>121</v>
      </c>
      <c r="C21" s="43" t="s">
        <v>128</v>
      </c>
      <c r="D21" s="92">
        <v>3</v>
      </c>
      <c r="E21" s="5"/>
      <c r="F21" s="100">
        <f t="shared" si="1"/>
        <v>0</v>
      </c>
      <c r="G21" s="91"/>
    </row>
    <row r="22" spans="1:7" ht="16.5" x14ac:dyDescent="0.25">
      <c r="A22" s="220"/>
      <c r="B22" s="137" t="s">
        <v>129</v>
      </c>
      <c r="C22" s="43" t="s">
        <v>128</v>
      </c>
      <c r="D22" s="92">
        <v>18</v>
      </c>
      <c r="E22" s="5"/>
      <c r="F22" s="100">
        <f t="shared" si="1"/>
        <v>0</v>
      </c>
      <c r="G22" s="91"/>
    </row>
    <row r="23" spans="1:7" ht="16.5" x14ac:dyDescent="0.25">
      <c r="A23" s="220"/>
      <c r="B23" s="137"/>
      <c r="C23" s="43"/>
      <c r="D23" s="91"/>
      <c r="E23" s="9"/>
      <c r="F23" s="100"/>
    </row>
    <row r="24" spans="1:7" ht="18" x14ac:dyDescent="0.25">
      <c r="A24" s="220">
        <v>4.4000000000000004</v>
      </c>
      <c r="B24" s="244" t="s">
        <v>122</v>
      </c>
      <c r="C24" s="43"/>
      <c r="D24" s="91"/>
      <c r="E24" s="9"/>
      <c r="F24" s="100"/>
    </row>
    <row r="25" spans="1:7" ht="16.5" x14ac:dyDescent="0.25">
      <c r="A25" s="220"/>
      <c r="B25" s="248" t="s">
        <v>130</v>
      </c>
      <c r="C25" s="43" t="s">
        <v>111</v>
      </c>
      <c r="D25" s="91">
        <v>2</v>
      </c>
      <c r="E25" s="9"/>
      <c r="F25" s="100">
        <f t="shared" si="1"/>
        <v>0</v>
      </c>
    </row>
    <row r="26" spans="1:7" ht="16.5" x14ac:dyDescent="0.25">
      <c r="A26" s="220"/>
      <c r="B26" s="137"/>
      <c r="C26" s="43"/>
      <c r="D26" s="91"/>
      <c r="E26" s="9"/>
      <c r="F26" s="100"/>
    </row>
    <row r="27" spans="1:7" ht="18" x14ac:dyDescent="0.25">
      <c r="A27" s="220">
        <v>4.5</v>
      </c>
      <c r="B27" s="244" t="s">
        <v>65</v>
      </c>
      <c r="C27" s="43"/>
      <c r="D27" s="91"/>
      <c r="E27" s="9"/>
      <c r="F27" s="100"/>
    </row>
    <row r="28" spans="1:7" ht="16.5" x14ac:dyDescent="0.25">
      <c r="A28" s="220"/>
      <c r="B28" s="137" t="s">
        <v>123</v>
      </c>
      <c r="C28" s="44" t="s">
        <v>111</v>
      </c>
      <c r="D28" s="91">
        <v>1</v>
      </c>
      <c r="E28" s="9"/>
      <c r="F28" s="100">
        <f t="shared" si="1"/>
        <v>0</v>
      </c>
    </row>
    <row r="29" spans="1:7" ht="16.5" x14ac:dyDescent="0.25">
      <c r="A29" s="220"/>
      <c r="B29" s="137"/>
      <c r="C29" s="44"/>
      <c r="D29" s="91"/>
      <c r="E29" s="9"/>
      <c r="F29" s="100"/>
    </row>
    <row r="30" spans="1:7" ht="18" x14ac:dyDescent="0.25">
      <c r="A30" s="220"/>
      <c r="B30" s="221" t="s">
        <v>298</v>
      </c>
      <c r="C30" s="43"/>
      <c r="D30" s="91"/>
      <c r="E30" s="9"/>
      <c r="F30" s="100"/>
    </row>
    <row r="31" spans="1:7" ht="18" x14ac:dyDescent="0.25">
      <c r="A31" s="220">
        <v>4.5999999999999996</v>
      </c>
      <c r="B31" s="244" t="s">
        <v>124</v>
      </c>
      <c r="C31" s="43"/>
      <c r="D31" s="91"/>
      <c r="E31" s="9"/>
      <c r="F31" s="100"/>
    </row>
    <row r="32" spans="1:7" ht="16.5" x14ac:dyDescent="0.25">
      <c r="A32" s="220"/>
      <c r="B32" s="248" t="s">
        <v>131</v>
      </c>
      <c r="C32" s="43" t="s">
        <v>128</v>
      </c>
      <c r="D32" s="91">
        <v>40</v>
      </c>
      <c r="E32" s="9"/>
      <c r="F32" s="100">
        <f t="shared" si="1"/>
        <v>0</v>
      </c>
    </row>
    <row r="33" spans="1:6" ht="16.5" x14ac:dyDescent="0.25">
      <c r="A33" s="220"/>
      <c r="B33" s="137" t="s">
        <v>125</v>
      </c>
      <c r="C33" s="43" t="s">
        <v>110</v>
      </c>
      <c r="D33" s="91">
        <v>173</v>
      </c>
      <c r="E33" s="9"/>
      <c r="F33" s="100">
        <f t="shared" si="1"/>
        <v>0</v>
      </c>
    </row>
    <row r="34" spans="1:6" ht="16.5" x14ac:dyDescent="0.25">
      <c r="A34" s="220"/>
      <c r="B34" s="137"/>
      <c r="C34" s="43"/>
      <c r="D34" s="91"/>
      <c r="E34" s="9"/>
      <c r="F34" s="100"/>
    </row>
    <row r="35" spans="1:6" ht="18" x14ac:dyDescent="0.25">
      <c r="A35" s="220">
        <v>4.7</v>
      </c>
      <c r="B35" s="244" t="s">
        <v>126</v>
      </c>
      <c r="C35" s="43"/>
      <c r="D35" s="91"/>
      <c r="E35" s="9"/>
      <c r="F35" s="100"/>
    </row>
    <row r="36" spans="1:6" ht="16.5" x14ac:dyDescent="0.25">
      <c r="A36" s="220"/>
      <c r="B36" s="137" t="s">
        <v>127</v>
      </c>
      <c r="C36" s="43" t="s">
        <v>13</v>
      </c>
      <c r="D36" s="91">
        <v>1</v>
      </c>
      <c r="E36" s="9"/>
      <c r="F36" s="100">
        <f t="shared" si="1"/>
        <v>0</v>
      </c>
    </row>
    <row r="37" spans="1:6" ht="16.5" x14ac:dyDescent="0.25">
      <c r="A37" s="220"/>
      <c r="B37" s="137"/>
      <c r="C37" s="43"/>
      <c r="D37" s="91"/>
      <c r="E37" s="9"/>
      <c r="F37" s="100"/>
    </row>
    <row r="38" spans="1:6" ht="18" x14ac:dyDescent="0.25">
      <c r="A38" s="220"/>
      <c r="B38" s="221" t="s">
        <v>152</v>
      </c>
      <c r="C38" s="43"/>
      <c r="D38" s="91"/>
      <c r="E38" s="9"/>
      <c r="F38" s="100"/>
    </row>
    <row r="39" spans="1:6" ht="18" x14ac:dyDescent="0.25">
      <c r="A39" s="220">
        <v>4.8</v>
      </c>
      <c r="B39" s="244" t="s">
        <v>120</v>
      </c>
      <c r="C39" s="43"/>
      <c r="D39" s="91"/>
      <c r="E39" s="6"/>
      <c r="F39" s="100"/>
    </row>
    <row r="40" spans="1:6" ht="16.5" x14ac:dyDescent="0.25">
      <c r="A40" s="220"/>
      <c r="B40" s="137" t="s">
        <v>299</v>
      </c>
      <c r="C40" s="43" t="s">
        <v>110</v>
      </c>
      <c r="D40" s="91">
        <v>70</v>
      </c>
      <c r="E40" s="6"/>
      <c r="F40" s="100">
        <f t="shared" ref="F40:F41" si="2">E40*D40</f>
        <v>0</v>
      </c>
    </row>
    <row r="41" spans="1:6" ht="16.5" x14ac:dyDescent="0.25">
      <c r="A41" s="220"/>
      <c r="B41" s="248" t="s">
        <v>300</v>
      </c>
      <c r="C41" s="43" t="s">
        <v>110</v>
      </c>
      <c r="D41" s="91">
        <v>35</v>
      </c>
      <c r="E41" s="6"/>
      <c r="F41" s="100">
        <f t="shared" si="2"/>
        <v>0</v>
      </c>
    </row>
    <row r="42" spans="1:6" ht="15" x14ac:dyDescent="0.25">
      <c r="A42" s="220"/>
      <c r="B42" s="248"/>
      <c r="C42" s="43"/>
      <c r="D42" s="91"/>
      <c r="E42" s="6"/>
      <c r="F42" s="100"/>
    </row>
    <row r="43" spans="1:6" ht="16.5" x14ac:dyDescent="0.25">
      <c r="A43" s="220"/>
      <c r="B43" s="137"/>
      <c r="C43" s="43"/>
      <c r="D43" s="91"/>
      <c r="E43" s="6"/>
      <c r="F43" s="100"/>
    </row>
    <row r="44" spans="1:6" ht="15" x14ac:dyDescent="0.25">
      <c r="A44" s="220"/>
      <c r="B44" s="50" t="s">
        <v>344</v>
      </c>
      <c r="C44" s="43"/>
      <c r="D44" s="91"/>
      <c r="E44" s="9"/>
      <c r="F44" s="100"/>
    </row>
    <row r="45" spans="1:6" ht="18" x14ac:dyDescent="0.25">
      <c r="A45" s="220">
        <v>4.9000000000000004</v>
      </c>
      <c r="B45" s="244" t="s">
        <v>323</v>
      </c>
      <c r="C45" s="43"/>
      <c r="D45" s="91"/>
      <c r="E45" s="9"/>
      <c r="F45" s="100"/>
    </row>
    <row r="46" spans="1:6" ht="16.5" x14ac:dyDescent="0.25">
      <c r="A46" s="89"/>
      <c r="B46" s="137" t="s">
        <v>115</v>
      </c>
      <c r="C46" s="43" t="s">
        <v>110</v>
      </c>
      <c r="D46" s="91">
        <v>23</v>
      </c>
      <c r="E46" s="9"/>
      <c r="F46" s="100">
        <f>E46*D46</f>
        <v>0</v>
      </c>
    </row>
    <row r="47" spans="1:6" ht="16.5" x14ac:dyDescent="0.25">
      <c r="A47" s="89"/>
      <c r="B47" s="137" t="s">
        <v>117</v>
      </c>
      <c r="C47" s="43" t="s">
        <v>110</v>
      </c>
      <c r="D47" s="91">
        <v>23</v>
      </c>
      <c r="E47" s="9"/>
      <c r="F47" s="100">
        <f t="shared" si="1"/>
        <v>0</v>
      </c>
    </row>
    <row r="48" spans="1:6" ht="16.5" x14ac:dyDescent="0.25">
      <c r="A48" s="89"/>
      <c r="B48" s="137"/>
      <c r="C48" s="43"/>
      <c r="D48" s="91"/>
      <c r="E48" s="9"/>
      <c r="F48" s="100"/>
    </row>
    <row r="49" spans="1:6" ht="16.5" x14ac:dyDescent="0.25">
      <c r="A49" s="89"/>
      <c r="B49" s="137"/>
      <c r="C49" s="43"/>
      <c r="D49" s="91"/>
      <c r="E49" s="9"/>
      <c r="F49" s="100"/>
    </row>
    <row r="50" spans="1:6" ht="15" x14ac:dyDescent="0.25">
      <c r="A50" s="89"/>
      <c r="B50" s="50" t="s">
        <v>345</v>
      </c>
      <c r="C50" s="43"/>
      <c r="D50" s="91"/>
      <c r="E50" s="9"/>
      <c r="F50" s="100"/>
    </row>
    <row r="51" spans="1:6" ht="18" x14ac:dyDescent="0.25">
      <c r="A51" s="220" t="s">
        <v>305</v>
      </c>
      <c r="B51" s="244" t="s">
        <v>324</v>
      </c>
      <c r="C51" s="43"/>
      <c r="D51" s="91"/>
      <c r="E51" s="9"/>
      <c r="F51" s="100"/>
    </row>
    <row r="52" spans="1:6" ht="16.5" x14ac:dyDescent="0.25">
      <c r="A52" s="89"/>
      <c r="B52" s="137" t="s">
        <v>306</v>
      </c>
      <c r="C52" s="43" t="s">
        <v>13</v>
      </c>
      <c r="D52" s="91">
        <v>23</v>
      </c>
      <c r="E52" s="9"/>
      <c r="F52" s="100">
        <f t="shared" ref="F52:F54" si="3">E52*D52</f>
        <v>0</v>
      </c>
    </row>
    <row r="53" spans="1:6" ht="16.5" x14ac:dyDescent="0.25">
      <c r="A53" s="89"/>
      <c r="B53" s="137" t="s">
        <v>307</v>
      </c>
      <c r="C53" s="43" t="s">
        <v>128</v>
      </c>
      <c r="D53" s="91">
        <v>7</v>
      </c>
      <c r="E53" s="9"/>
      <c r="F53" s="100">
        <f t="shared" si="3"/>
        <v>0</v>
      </c>
    </row>
    <row r="54" spans="1:6" ht="16.5" x14ac:dyDescent="0.25">
      <c r="A54" s="89"/>
      <c r="B54" s="137" t="s">
        <v>308</v>
      </c>
      <c r="C54" s="43" t="s">
        <v>110</v>
      </c>
      <c r="D54" s="91">
        <v>4</v>
      </c>
      <c r="E54" s="9"/>
      <c r="F54" s="100">
        <f t="shared" si="3"/>
        <v>0</v>
      </c>
    </row>
    <row r="55" spans="1:6" ht="16.5" x14ac:dyDescent="0.25">
      <c r="A55" s="89"/>
      <c r="B55" s="137"/>
      <c r="C55" s="43"/>
      <c r="D55" s="91"/>
      <c r="E55" s="9"/>
      <c r="F55" s="264"/>
    </row>
    <row r="56" spans="1:6" x14ac:dyDescent="0.25">
      <c r="A56" s="89"/>
      <c r="B56" s="91"/>
      <c r="C56" s="88"/>
      <c r="D56" s="91"/>
      <c r="E56" s="88"/>
      <c r="F56" s="264"/>
    </row>
    <row r="57" spans="1:6" x14ac:dyDescent="0.25">
      <c r="A57" s="8"/>
      <c r="B57" s="96" t="s">
        <v>309</v>
      </c>
      <c r="C57" s="46"/>
      <c r="D57" s="46"/>
      <c r="E57" s="36"/>
      <c r="F57" s="222">
        <f>SUM(F11:F42)</f>
        <v>0</v>
      </c>
    </row>
    <row r="58" spans="1:6" x14ac:dyDescent="0.25">
      <c r="A58" s="8"/>
      <c r="B58" s="97" t="s">
        <v>15</v>
      </c>
      <c r="C58" s="47"/>
      <c r="D58" s="47"/>
      <c r="E58" s="35"/>
      <c r="F58" s="223"/>
    </row>
    <row r="59" spans="1:6" x14ac:dyDescent="0.25">
      <c r="A59" s="8"/>
      <c r="B59" s="98" t="s">
        <v>310</v>
      </c>
      <c r="C59" s="48"/>
      <c r="D59" s="48"/>
      <c r="E59" s="37"/>
      <c r="F59" s="224">
        <f>F57*1.2</f>
        <v>0</v>
      </c>
    </row>
    <row r="60" spans="1:6" x14ac:dyDescent="0.25">
      <c r="A60" s="89"/>
      <c r="B60" s="91"/>
      <c r="C60" s="91"/>
      <c r="D60" s="91"/>
      <c r="E60" s="91"/>
      <c r="F60" s="241"/>
    </row>
    <row r="61" spans="1:6" x14ac:dyDescent="0.25">
      <c r="A61" s="8"/>
      <c r="B61" s="96" t="s">
        <v>325</v>
      </c>
      <c r="C61" s="46"/>
      <c r="D61" s="46"/>
      <c r="E61" s="36"/>
      <c r="F61" s="222">
        <f>SUM(F45:F48)</f>
        <v>0</v>
      </c>
    </row>
    <row r="62" spans="1:6" x14ac:dyDescent="0.25">
      <c r="A62" s="8"/>
      <c r="B62" s="97" t="s">
        <v>15</v>
      </c>
      <c r="C62" s="47"/>
      <c r="D62" s="47"/>
      <c r="E62" s="35"/>
      <c r="F62" s="223"/>
    </row>
    <row r="63" spans="1:6" x14ac:dyDescent="0.25">
      <c r="A63" s="8"/>
      <c r="B63" s="98" t="s">
        <v>326</v>
      </c>
      <c r="C63" s="48"/>
      <c r="D63" s="48"/>
      <c r="E63" s="37"/>
      <c r="F63" s="224">
        <f>F61*1.2</f>
        <v>0</v>
      </c>
    </row>
    <row r="64" spans="1:6" x14ac:dyDescent="0.25">
      <c r="A64" s="262"/>
      <c r="B64" s="91"/>
      <c r="C64" s="91"/>
      <c r="D64" s="91"/>
      <c r="E64" s="91"/>
      <c r="F64" s="241"/>
    </row>
    <row r="65" spans="1:6" x14ac:dyDescent="0.25">
      <c r="A65" s="8"/>
      <c r="B65" s="96" t="s">
        <v>327</v>
      </c>
      <c r="C65" s="46"/>
      <c r="D65" s="46"/>
      <c r="E65" s="36"/>
      <c r="F65" s="222">
        <f>SUM(F51:F54)</f>
        <v>0</v>
      </c>
    </row>
    <row r="66" spans="1:6" x14ac:dyDescent="0.25">
      <c r="A66" s="8"/>
      <c r="B66" s="97" t="s">
        <v>15</v>
      </c>
      <c r="C66" s="47"/>
      <c r="D66" s="47"/>
      <c r="E66" s="35"/>
      <c r="F66" s="223"/>
    </row>
    <row r="67" spans="1:6" ht="15" thickBot="1" x14ac:dyDescent="0.3">
      <c r="A67" s="263"/>
      <c r="B67" s="242" t="s">
        <v>328</v>
      </c>
      <c r="C67" s="227"/>
      <c r="D67" s="227"/>
      <c r="E67" s="226"/>
      <c r="F67" s="228">
        <f>F65*1.2</f>
        <v>0</v>
      </c>
    </row>
  </sheetData>
  <mergeCells count="3">
    <mergeCell ref="A2:F2"/>
    <mergeCell ref="B5:F5"/>
    <mergeCell ref="B6:F6"/>
  </mergeCells>
  <printOptions verticalCentered="1"/>
  <pageMargins left="0.19685039370078741" right="0.19685039370078741" top="0.39370078740157483" bottom="0.78740157480314965" header="0.31496062992125984" footer="0.31496062992125984"/>
  <pageSetup paperSize="9" scale="85" fitToHeight="3" orientation="portrait" horizontalDpi="1200" verticalDpi="1200" r:id="rId1"/>
  <headerFooter>
    <oddFooter>&amp;LPRECI Normandie&amp;CPage &amp;P&amp;RDate  12/09/2024    -    Indice 0</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54"/>
  <sheetViews>
    <sheetView topLeftCell="A122" zoomScaleNormal="100" workbookViewId="0">
      <selection activeCell="J147" sqref="J147"/>
    </sheetView>
  </sheetViews>
  <sheetFormatPr baseColWidth="10" defaultColWidth="11.42578125" defaultRowHeight="14.25" x14ac:dyDescent="0.25"/>
  <cols>
    <col min="1" max="1" width="11.42578125" style="71"/>
    <col min="2" max="2" width="58.5703125" style="53" customWidth="1"/>
    <col min="3" max="3" width="8.7109375" style="71" customWidth="1"/>
    <col min="4" max="4" width="9.42578125" style="71" customWidth="1"/>
    <col min="5" max="5" width="11.7109375" style="53" customWidth="1"/>
    <col min="6" max="6" width="18.7109375" style="53" customWidth="1"/>
    <col min="7" max="16384" width="11.42578125" style="53"/>
  </cols>
  <sheetData>
    <row r="1" spans="1:6" ht="15" thickBot="1" x14ac:dyDescent="0.3"/>
    <row r="2" spans="1:6" ht="40.5" customHeight="1" thickBot="1" x14ac:dyDescent="0.3">
      <c r="A2" s="194" t="s">
        <v>19</v>
      </c>
      <c r="B2" s="195"/>
      <c r="C2" s="195"/>
      <c r="D2" s="195"/>
      <c r="E2" s="195"/>
      <c r="F2" s="196"/>
    </row>
    <row r="4" spans="1:6" ht="15" thickBot="1" x14ac:dyDescent="0.3"/>
    <row r="5" spans="1:6" ht="34.5" customHeight="1" x14ac:dyDescent="0.25">
      <c r="A5" s="101" t="s">
        <v>6</v>
      </c>
      <c r="B5" s="197" t="s">
        <v>7</v>
      </c>
      <c r="C5" s="198"/>
      <c r="D5" s="198"/>
      <c r="E5" s="198"/>
      <c r="F5" s="199"/>
    </row>
    <row r="6" spans="1:6" ht="34.5" customHeight="1" thickBot="1" x14ac:dyDescent="0.3">
      <c r="A6" s="102">
        <v>5</v>
      </c>
      <c r="B6" s="200" t="s">
        <v>350</v>
      </c>
      <c r="C6" s="201"/>
      <c r="D6" s="201"/>
      <c r="E6" s="201"/>
      <c r="F6" s="202"/>
    </row>
    <row r="7" spans="1:6" ht="24.75" customHeight="1" thickBot="1" x14ac:dyDescent="0.3">
      <c r="A7" s="103"/>
      <c r="B7" s="104"/>
      <c r="C7" s="103"/>
      <c r="D7" s="103"/>
      <c r="E7" s="104"/>
      <c r="F7" s="104"/>
    </row>
    <row r="8" spans="1:6" ht="25.5" customHeight="1" thickBot="1" x14ac:dyDescent="0.3">
      <c r="A8" s="105" t="s">
        <v>5</v>
      </c>
      <c r="B8" s="106" t="s">
        <v>4</v>
      </c>
      <c r="C8" s="107" t="s">
        <v>1</v>
      </c>
      <c r="D8" s="107" t="s">
        <v>0</v>
      </c>
      <c r="E8" s="107" t="s">
        <v>2</v>
      </c>
      <c r="F8" s="108" t="s">
        <v>3</v>
      </c>
    </row>
    <row r="9" spans="1:6" s="111" customFormat="1" ht="14.25" customHeight="1" x14ac:dyDescent="0.25">
      <c r="A9" s="204"/>
      <c r="B9" s="50" t="s">
        <v>14</v>
      </c>
      <c r="C9" s="109"/>
      <c r="D9" s="110"/>
      <c r="E9" s="109"/>
      <c r="F9" s="205"/>
    </row>
    <row r="10" spans="1:6" ht="16.5" x14ac:dyDescent="0.25">
      <c r="A10" s="130" t="s">
        <v>147</v>
      </c>
      <c r="B10" s="206" t="s">
        <v>148</v>
      </c>
      <c r="C10" s="54"/>
      <c r="D10" s="112"/>
      <c r="E10" s="57"/>
      <c r="F10" s="58"/>
    </row>
    <row r="11" spans="1:6" s="115" customFormat="1" ht="16.5" x14ac:dyDescent="0.25">
      <c r="A11" s="207"/>
      <c r="B11" s="121" t="s">
        <v>197</v>
      </c>
      <c r="C11" s="54"/>
      <c r="D11" s="113"/>
      <c r="E11" s="114"/>
      <c r="F11" s="208"/>
    </row>
    <row r="12" spans="1:6" ht="16.5" x14ac:dyDescent="0.25">
      <c r="A12" s="130"/>
      <c r="B12" s="137" t="s">
        <v>149</v>
      </c>
      <c r="C12" s="54" t="s">
        <v>176</v>
      </c>
      <c r="D12" s="112">
        <v>1</v>
      </c>
      <c r="E12" s="57"/>
      <c r="F12" s="58">
        <f>E12*D12</f>
        <v>0</v>
      </c>
    </row>
    <row r="13" spans="1:6" ht="16.5" x14ac:dyDescent="0.25">
      <c r="A13" s="130"/>
      <c r="B13" s="137" t="s">
        <v>150</v>
      </c>
      <c r="C13" s="54" t="s">
        <v>176</v>
      </c>
      <c r="D13" s="112">
        <v>1</v>
      </c>
      <c r="E13" s="57"/>
      <c r="F13" s="58">
        <f>E13*D13</f>
        <v>0</v>
      </c>
    </row>
    <row r="14" spans="1:6" ht="16.5" x14ac:dyDescent="0.25">
      <c r="A14" s="130"/>
      <c r="B14" s="209"/>
      <c r="C14" s="54"/>
      <c r="D14" s="112"/>
      <c r="E14" s="57"/>
      <c r="F14" s="58"/>
    </row>
    <row r="15" spans="1:6" ht="16.5" x14ac:dyDescent="0.25">
      <c r="A15" s="130" t="s">
        <v>151</v>
      </c>
      <c r="B15" s="206" t="s">
        <v>152</v>
      </c>
      <c r="C15" s="54"/>
      <c r="D15" s="112"/>
      <c r="E15" s="57"/>
      <c r="F15" s="58"/>
    </row>
    <row r="16" spans="1:6" ht="16.5" x14ac:dyDescent="0.25">
      <c r="A16" s="130"/>
      <c r="B16" s="206" t="s">
        <v>197</v>
      </c>
      <c r="C16" s="54"/>
      <c r="D16" s="112"/>
      <c r="E16" s="57"/>
      <c r="F16" s="58"/>
    </row>
    <row r="17" spans="1:7" ht="16.5" x14ac:dyDescent="0.25">
      <c r="A17" s="130"/>
      <c r="B17" s="137" t="s">
        <v>149</v>
      </c>
      <c r="C17" s="54" t="s">
        <v>176</v>
      </c>
      <c r="D17" s="112">
        <v>1</v>
      </c>
      <c r="E17" s="57"/>
      <c r="F17" s="58">
        <f t="shared" ref="F17:F18" si="0">E17*D17</f>
        <v>0</v>
      </c>
    </row>
    <row r="18" spans="1:7" ht="16.5" x14ac:dyDescent="0.25">
      <c r="A18" s="130"/>
      <c r="B18" s="137" t="s">
        <v>153</v>
      </c>
      <c r="C18" s="54" t="s">
        <v>176</v>
      </c>
      <c r="D18" s="112">
        <v>1</v>
      </c>
      <c r="E18" s="57"/>
      <c r="F18" s="58">
        <f t="shared" si="0"/>
        <v>0</v>
      </c>
    </row>
    <row r="19" spans="1:7" ht="16.5" x14ac:dyDescent="0.25">
      <c r="A19" s="130"/>
      <c r="B19" s="209"/>
      <c r="C19" s="54"/>
      <c r="D19" s="112"/>
      <c r="E19" s="57"/>
      <c r="F19" s="58"/>
    </row>
    <row r="20" spans="1:7" ht="16.5" x14ac:dyDescent="0.25">
      <c r="A20" s="130"/>
      <c r="B20" s="121" t="s">
        <v>198</v>
      </c>
      <c r="C20" s="54"/>
      <c r="D20" s="112"/>
      <c r="E20" s="57"/>
      <c r="F20" s="58"/>
    </row>
    <row r="21" spans="1:7" ht="16.5" x14ac:dyDescent="0.25">
      <c r="A21" s="130"/>
      <c r="B21" s="137" t="s">
        <v>149</v>
      </c>
      <c r="C21" s="54" t="s">
        <v>176</v>
      </c>
      <c r="D21" s="112">
        <v>1</v>
      </c>
      <c r="E21" s="57"/>
      <c r="F21" s="58">
        <f t="shared" ref="F21:F26" si="1">E21*D21</f>
        <v>0</v>
      </c>
    </row>
    <row r="22" spans="1:7" ht="16.5" x14ac:dyDescent="0.25">
      <c r="A22" s="130"/>
      <c r="B22" s="137" t="s">
        <v>156</v>
      </c>
      <c r="C22" s="54" t="s">
        <v>176</v>
      </c>
      <c r="D22" s="112">
        <v>1</v>
      </c>
      <c r="E22" s="57"/>
      <c r="F22" s="58">
        <f t="shared" si="1"/>
        <v>0</v>
      </c>
    </row>
    <row r="23" spans="1:7" ht="16.5" x14ac:dyDescent="0.25">
      <c r="A23" s="130"/>
      <c r="B23" s="137" t="s">
        <v>157</v>
      </c>
      <c r="C23" s="54" t="s">
        <v>176</v>
      </c>
      <c r="D23" s="112">
        <v>1</v>
      </c>
      <c r="E23" s="57"/>
      <c r="F23" s="58">
        <f t="shared" si="1"/>
        <v>0</v>
      </c>
    </row>
    <row r="24" spans="1:7" ht="82.5" x14ac:dyDescent="0.25">
      <c r="A24" s="130"/>
      <c r="B24" s="137" t="s">
        <v>163</v>
      </c>
      <c r="C24" s="54" t="s">
        <v>176</v>
      </c>
      <c r="D24" s="112">
        <v>1</v>
      </c>
      <c r="E24" s="57"/>
      <c r="F24" s="58">
        <f t="shared" si="1"/>
        <v>0</v>
      </c>
    </row>
    <row r="25" spans="1:7" ht="33" x14ac:dyDescent="0.25">
      <c r="A25" s="130"/>
      <c r="B25" s="137" t="s">
        <v>158</v>
      </c>
      <c r="C25" s="54" t="s">
        <v>176</v>
      </c>
      <c r="D25" s="112">
        <v>1</v>
      </c>
      <c r="E25" s="60"/>
      <c r="F25" s="58">
        <f t="shared" si="1"/>
        <v>0</v>
      </c>
      <c r="G25" s="116"/>
    </row>
    <row r="26" spans="1:7" ht="16.5" x14ac:dyDescent="0.25">
      <c r="A26" s="130"/>
      <c r="B26" s="210" t="s">
        <v>159</v>
      </c>
      <c r="C26" s="54" t="s">
        <v>16</v>
      </c>
      <c r="D26" s="117">
        <v>1</v>
      </c>
      <c r="E26" s="56"/>
      <c r="F26" s="58">
        <f t="shared" si="1"/>
        <v>0</v>
      </c>
      <c r="G26" s="116"/>
    </row>
    <row r="27" spans="1:7" ht="16.5" x14ac:dyDescent="0.25">
      <c r="A27" s="130"/>
      <c r="B27" s="209"/>
      <c r="C27" s="54"/>
      <c r="D27" s="117"/>
      <c r="E27" s="56"/>
      <c r="F27" s="211"/>
      <c r="G27" s="116"/>
    </row>
    <row r="28" spans="1:7" ht="16.5" x14ac:dyDescent="0.25">
      <c r="A28" s="130"/>
      <c r="B28" s="121" t="s">
        <v>199</v>
      </c>
      <c r="C28" s="54"/>
      <c r="D28" s="117"/>
      <c r="E28" s="56"/>
      <c r="F28" s="211"/>
      <c r="G28" s="116"/>
    </row>
    <row r="29" spans="1:7" ht="33" x14ac:dyDescent="0.25">
      <c r="A29" s="130"/>
      <c r="B29" s="137" t="s">
        <v>160</v>
      </c>
      <c r="C29" s="54" t="s">
        <v>176</v>
      </c>
      <c r="D29" s="79">
        <v>1</v>
      </c>
      <c r="E29" s="56"/>
      <c r="F29" s="58">
        <f t="shared" ref="F29" si="2">E29*D29</f>
        <v>0</v>
      </c>
      <c r="G29" s="116"/>
    </row>
    <row r="30" spans="1:7" ht="16.5" x14ac:dyDescent="0.25">
      <c r="A30" s="130"/>
      <c r="B30" s="209"/>
      <c r="C30" s="118"/>
      <c r="D30" s="84"/>
      <c r="E30" s="56"/>
      <c r="F30" s="212"/>
      <c r="G30" s="116"/>
    </row>
    <row r="31" spans="1:7" ht="16.5" x14ac:dyDescent="0.25">
      <c r="A31" s="130"/>
      <c r="B31" s="121" t="s">
        <v>200</v>
      </c>
      <c r="C31" s="118"/>
      <c r="D31" s="84"/>
      <c r="E31" s="56"/>
      <c r="F31" s="211"/>
      <c r="G31" s="116"/>
    </row>
    <row r="32" spans="1:7" ht="33" x14ac:dyDescent="0.25">
      <c r="A32" s="130"/>
      <c r="B32" s="137" t="s">
        <v>161</v>
      </c>
      <c r="C32" s="54" t="s">
        <v>176</v>
      </c>
      <c r="D32" s="79">
        <v>1</v>
      </c>
      <c r="E32" s="56"/>
      <c r="F32" s="58">
        <f t="shared" ref="F32:F33" si="3">E32*D32</f>
        <v>0</v>
      </c>
      <c r="G32" s="116"/>
    </row>
    <row r="33" spans="1:7" ht="49.5" x14ac:dyDescent="0.25">
      <c r="A33" s="130"/>
      <c r="B33" s="137" t="s">
        <v>162</v>
      </c>
      <c r="C33" s="54" t="s">
        <v>176</v>
      </c>
      <c r="D33" s="79">
        <v>1</v>
      </c>
      <c r="E33" s="56"/>
      <c r="F33" s="58">
        <f t="shared" si="3"/>
        <v>0</v>
      </c>
      <c r="G33" s="116"/>
    </row>
    <row r="34" spans="1:7" ht="16.5" x14ac:dyDescent="0.25">
      <c r="A34" s="130"/>
      <c r="B34" s="209"/>
      <c r="C34" s="118"/>
      <c r="D34" s="84"/>
      <c r="E34" s="56"/>
      <c r="F34" s="211"/>
      <c r="G34" s="116"/>
    </row>
    <row r="35" spans="1:7" ht="16.5" x14ac:dyDescent="0.25">
      <c r="A35" s="130" t="s">
        <v>164</v>
      </c>
      <c r="B35" s="206" t="s">
        <v>165</v>
      </c>
      <c r="C35" s="54"/>
      <c r="D35" s="79"/>
      <c r="E35" s="60"/>
      <c r="F35" s="213"/>
    </row>
    <row r="36" spans="1:7" ht="16.5" x14ac:dyDescent="0.25">
      <c r="A36" s="130"/>
      <c r="B36" s="121" t="s">
        <v>197</v>
      </c>
      <c r="C36" s="54"/>
      <c r="D36" s="112"/>
      <c r="E36" s="60"/>
      <c r="F36" s="213"/>
    </row>
    <row r="37" spans="1:7" ht="33" x14ac:dyDescent="0.25">
      <c r="A37" s="130"/>
      <c r="B37" s="137" t="s">
        <v>166</v>
      </c>
      <c r="C37" s="54" t="s">
        <v>176</v>
      </c>
      <c r="D37" s="112">
        <v>1</v>
      </c>
      <c r="E37" s="60"/>
      <c r="F37" s="58">
        <f t="shared" ref="F37:F45" si="4">E37*D37</f>
        <v>0</v>
      </c>
    </row>
    <row r="38" spans="1:7" ht="16.5" x14ac:dyDescent="0.25">
      <c r="A38" s="130"/>
      <c r="B38" s="137" t="s">
        <v>149</v>
      </c>
      <c r="C38" s="54" t="s">
        <v>176</v>
      </c>
      <c r="D38" s="112">
        <v>1</v>
      </c>
      <c r="E38" s="60"/>
      <c r="F38" s="58">
        <f t="shared" si="4"/>
        <v>0</v>
      </c>
    </row>
    <row r="39" spans="1:7" ht="16.5" x14ac:dyDescent="0.25">
      <c r="A39" s="130"/>
      <c r="B39" s="137" t="s">
        <v>154</v>
      </c>
      <c r="C39" s="54" t="s">
        <v>176</v>
      </c>
      <c r="D39" s="112">
        <v>1</v>
      </c>
      <c r="E39" s="60"/>
      <c r="F39" s="58">
        <f t="shared" si="4"/>
        <v>0</v>
      </c>
    </row>
    <row r="40" spans="1:7" ht="16.5" x14ac:dyDescent="0.25">
      <c r="A40" s="130"/>
      <c r="B40" s="137" t="s">
        <v>155</v>
      </c>
      <c r="C40" s="54" t="s">
        <v>176</v>
      </c>
      <c r="D40" s="112">
        <v>1</v>
      </c>
      <c r="E40" s="60"/>
      <c r="F40" s="58">
        <f t="shared" si="4"/>
        <v>0</v>
      </c>
    </row>
    <row r="41" spans="1:7" ht="33" x14ac:dyDescent="0.25">
      <c r="A41" s="130"/>
      <c r="B41" s="137" t="s">
        <v>167</v>
      </c>
      <c r="C41" s="54" t="s">
        <v>176</v>
      </c>
      <c r="D41" s="112">
        <v>1</v>
      </c>
      <c r="E41" s="60"/>
      <c r="F41" s="58">
        <f t="shared" si="4"/>
        <v>0</v>
      </c>
    </row>
    <row r="42" spans="1:7" ht="49.5" x14ac:dyDescent="0.25">
      <c r="A42" s="130"/>
      <c r="B42" s="137" t="s">
        <v>168</v>
      </c>
      <c r="C42" s="54" t="s">
        <v>176</v>
      </c>
      <c r="D42" s="112">
        <v>1</v>
      </c>
      <c r="E42" s="60"/>
      <c r="F42" s="58">
        <f t="shared" si="4"/>
        <v>0</v>
      </c>
    </row>
    <row r="43" spans="1:7" ht="16.5" x14ac:dyDescent="0.25">
      <c r="A43" s="130"/>
      <c r="B43" s="214" t="s">
        <v>169</v>
      </c>
      <c r="C43" s="54" t="s">
        <v>16</v>
      </c>
      <c r="D43" s="112">
        <v>2</v>
      </c>
      <c r="E43" s="60"/>
      <c r="F43" s="58">
        <f t="shared" si="4"/>
        <v>0</v>
      </c>
    </row>
    <row r="44" spans="1:7" ht="18" x14ac:dyDescent="0.25">
      <c r="A44" s="130"/>
      <c r="B44" s="137" t="s">
        <v>201</v>
      </c>
      <c r="C44" s="54" t="s">
        <v>176</v>
      </c>
      <c r="D44" s="112">
        <v>1</v>
      </c>
      <c r="E44" s="60"/>
      <c r="F44" s="58">
        <f t="shared" si="4"/>
        <v>0</v>
      </c>
    </row>
    <row r="45" spans="1:7" ht="33" x14ac:dyDescent="0.25">
      <c r="A45" s="130"/>
      <c r="B45" s="137" t="s">
        <v>170</v>
      </c>
      <c r="C45" s="54" t="s">
        <v>176</v>
      </c>
      <c r="D45" s="112">
        <v>3</v>
      </c>
      <c r="E45" s="60"/>
      <c r="F45" s="58">
        <f t="shared" si="4"/>
        <v>0</v>
      </c>
    </row>
    <row r="46" spans="1:7" ht="16.5" x14ac:dyDescent="0.25">
      <c r="A46" s="130"/>
      <c r="B46" s="137"/>
      <c r="C46" s="54"/>
      <c r="D46" s="112"/>
      <c r="E46" s="60"/>
      <c r="F46" s="213"/>
    </row>
    <row r="47" spans="1:7" ht="16.5" x14ac:dyDescent="0.25">
      <c r="A47" s="130"/>
      <c r="B47" s="121" t="s">
        <v>136</v>
      </c>
      <c r="C47" s="54"/>
      <c r="D47" s="112"/>
      <c r="E47" s="60"/>
      <c r="F47" s="213"/>
    </row>
    <row r="48" spans="1:7" ht="49.5" x14ac:dyDescent="0.25">
      <c r="A48" s="130"/>
      <c r="B48" s="137" t="s">
        <v>171</v>
      </c>
      <c r="C48" s="54" t="s">
        <v>176</v>
      </c>
      <c r="D48" s="112">
        <v>1</v>
      </c>
      <c r="E48" s="60"/>
      <c r="F48" s="58">
        <f t="shared" ref="F48:F58" si="5">E48*D48</f>
        <v>0</v>
      </c>
    </row>
    <row r="49" spans="1:6" ht="49.5" x14ac:dyDescent="0.25">
      <c r="A49" s="130"/>
      <c r="B49" s="137" t="s">
        <v>172</v>
      </c>
      <c r="C49" s="54" t="s">
        <v>176</v>
      </c>
      <c r="D49" s="112">
        <v>1</v>
      </c>
      <c r="E49" s="60"/>
      <c r="F49" s="58">
        <f t="shared" si="5"/>
        <v>0</v>
      </c>
    </row>
    <row r="50" spans="1:6" ht="52.5" x14ac:dyDescent="0.25">
      <c r="A50" s="130"/>
      <c r="B50" s="137" t="s">
        <v>202</v>
      </c>
      <c r="C50" s="54" t="s">
        <v>176</v>
      </c>
      <c r="D50" s="112">
        <v>1</v>
      </c>
      <c r="E50" s="60"/>
      <c r="F50" s="58">
        <f t="shared" si="5"/>
        <v>0</v>
      </c>
    </row>
    <row r="51" spans="1:6" ht="18" x14ac:dyDescent="0.25">
      <c r="A51" s="130"/>
      <c r="B51" s="137" t="s">
        <v>203</v>
      </c>
      <c r="C51" s="54" t="s">
        <v>16</v>
      </c>
      <c r="D51" s="112">
        <v>2</v>
      </c>
      <c r="E51" s="60"/>
      <c r="F51" s="58">
        <f t="shared" si="5"/>
        <v>0</v>
      </c>
    </row>
    <row r="52" spans="1:6" ht="16.5" x14ac:dyDescent="0.25">
      <c r="A52" s="130"/>
      <c r="B52" s="137" t="s">
        <v>173</v>
      </c>
      <c r="C52" s="54" t="s">
        <v>16</v>
      </c>
      <c r="D52" s="112">
        <v>1</v>
      </c>
      <c r="E52" s="60"/>
      <c r="F52" s="58">
        <f t="shared" si="5"/>
        <v>0</v>
      </c>
    </row>
    <row r="53" spans="1:6" ht="18" x14ac:dyDescent="0.25">
      <c r="A53" s="130"/>
      <c r="B53" s="137" t="s">
        <v>204</v>
      </c>
      <c r="C53" s="54" t="s">
        <v>16</v>
      </c>
      <c r="D53" s="112">
        <v>4</v>
      </c>
      <c r="E53" s="60"/>
      <c r="F53" s="58">
        <f t="shared" si="5"/>
        <v>0</v>
      </c>
    </row>
    <row r="54" spans="1:6" ht="16.5" x14ac:dyDescent="0.25">
      <c r="A54" s="130"/>
      <c r="B54" s="137" t="s">
        <v>173</v>
      </c>
      <c r="C54" s="54" t="s">
        <v>16</v>
      </c>
      <c r="D54" s="112">
        <v>1</v>
      </c>
      <c r="E54" s="60"/>
      <c r="F54" s="58">
        <f t="shared" si="5"/>
        <v>0</v>
      </c>
    </row>
    <row r="55" spans="1:6" ht="16.5" x14ac:dyDescent="0.25">
      <c r="A55" s="130"/>
      <c r="B55" s="137" t="s">
        <v>174</v>
      </c>
      <c r="C55" s="54" t="s">
        <v>16</v>
      </c>
      <c r="D55" s="112">
        <v>3</v>
      </c>
      <c r="E55" s="60"/>
      <c r="F55" s="58">
        <f t="shared" si="5"/>
        <v>0</v>
      </c>
    </row>
    <row r="56" spans="1:6" ht="18" x14ac:dyDescent="0.25">
      <c r="A56" s="130"/>
      <c r="B56" s="137" t="s">
        <v>205</v>
      </c>
      <c r="C56" s="54" t="s">
        <v>16</v>
      </c>
      <c r="D56" s="112">
        <v>2</v>
      </c>
      <c r="E56" s="60"/>
      <c r="F56" s="58">
        <f t="shared" si="5"/>
        <v>0</v>
      </c>
    </row>
    <row r="57" spans="1:6" ht="16.5" x14ac:dyDescent="0.25">
      <c r="A57" s="130"/>
      <c r="B57" s="137" t="s">
        <v>341</v>
      </c>
      <c r="C57" s="54" t="s">
        <v>16</v>
      </c>
      <c r="D57" s="112">
        <v>2</v>
      </c>
      <c r="E57" s="60"/>
      <c r="F57" s="58">
        <f t="shared" si="5"/>
        <v>0</v>
      </c>
    </row>
    <row r="58" spans="1:6" ht="16.5" x14ac:dyDescent="0.25">
      <c r="A58" s="130"/>
      <c r="B58" s="137" t="s">
        <v>175</v>
      </c>
      <c r="C58" s="120" t="s">
        <v>16</v>
      </c>
      <c r="D58" s="112">
        <v>2</v>
      </c>
      <c r="E58" s="60"/>
      <c r="F58" s="58">
        <f t="shared" si="5"/>
        <v>0</v>
      </c>
    </row>
    <row r="59" spans="1:6" ht="16.5" x14ac:dyDescent="0.25">
      <c r="A59" s="130"/>
      <c r="B59" s="137"/>
      <c r="C59" s="54"/>
      <c r="D59" s="112"/>
      <c r="E59" s="60"/>
      <c r="F59" s="213"/>
    </row>
    <row r="60" spans="1:6" ht="16.5" x14ac:dyDescent="0.25">
      <c r="A60" s="130"/>
      <c r="B60" s="121" t="s">
        <v>137</v>
      </c>
      <c r="C60" s="54"/>
      <c r="D60" s="112"/>
      <c r="E60" s="60"/>
      <c r="F60" s="213"/>
    </row>
    <row r="61" spans="1:6" ht="49.5" x14ac:dyDescent="0.25">
      <c r="A61" s="130"/>
      <c r="B61" s="137" t="s">
        <v>171</v>
      </c>
      <c r="C61" s="54" t="s">
        <v>176</v>
      </c>
      <c r="D61" s="112">
        <v>1</v>
      </c>
      <c r="E61" s="60"/>
      <c r="F61" s="58">
        <f t="shared" ref="F61:F68" si="6">E61*D61</f>
        <v>0</v>
      </c>
    </row>
    <row r="62" spans="1:6" ht="49.5" x14ac:dyDescent="0.25">
      <c r="A62" s="130"/>
      <c r="B62" s="137" t="s">
        <v>172</v>
      </c>
      <c r="C62" s="54" t="s">
        <v>176</v>
      </c>
      <c r="D62" s="112">
        <v>1</v>
      </c>
      <c r="E62" s="60"/>
      <c r="F62" s="58">
        <f t="shared" si="6"/>
        <v>0</v>
      </c>
    </row>
    <row r="63" spans="1:6" ht="52.5" x14ac:dyDescent="0.25">
      <c r="A63" s="130"/>
      <c r="B63" s="215" t="s">
        <v>206</v>
      </c>
      <c r="C63" s="54" t="s">
        <v>176</v>
      </c>
      <c r="D63" s="112">
        <v>1</v>
      </c>
      <c r="E63" s="60"/>
      <c r="F63" s="58">
        <f t="shared" si="6"/>
        <v>0</v>
      </c>
    </row>
    <row r="64" spans="1:6" ht="18" x14ac:dyDescent="0.25">
      <c r="A64" s="130"/>
      <c r="B64" s="137" t="s">
        <v>207</v>
      </c>
      <c r="C64" s="54" t="s">
        <v>16</v>
      </c>
      <c r="D64" s="112">
        <v>6</v>
      </c>
      <c r="E64" s="60"/>
      <c r="F64" s="58">
        <f t="shared" si="6"/>
        <v>0</v>
      </c>
    </row>
    <row r="65" spans="1:6" ht="16.5" x14ac:dyDescent="0.25">
      <c r="A65" s="130"/>
      <c r="B65" s="137" t="s">
        <v>173</v>
      </c>
      <c r="C65" s="54" t="s">
        <v>16</v>
      </c>
      <c r="D65" s="112">
        <v>1</v>
      </c>
      <c r="E65" s="60"/>
      <c r="F65" s="58">
        <f t="shared" si="6"/>
        <v>0</v>
      </c>
    </row>
    <row r="66" spans="1:6" ht="16.5" x14ac:dyDescent="0.25">
      <c r="A66" s="130"/>
      <c r="B66" s="137" t="s">
        <v>177</v>
      </c>
      <c r="C66" s="54" t="s">
        <v>16</v>
      </c>
      <c r="D66" s="112">
        <v>2</v>
      </c>
      <c r="E66" s="60"/>
      <c r="F66" s="58">
        <f t="shared" si="6"/>
        <v>0</v>
      </c>
    </row>
    <row r="67" spans="1:6" ht="16.5" x14ac:dyDescent="0.25">
      <c r="A67" s="130"/>
      <c r="B67" s="137" t="s">
        <v>340</v>
      </c>
      <c r="C67" s="54" t="s">
        <v>16</v>
      </c>
      <c r="D67" s="112">
        <v>1</v>
      </c>
      <c r="E67" s="60"/>
      <c r="F67" s="58">
        <f t="shared" si="6"/>
        <v>0</v>
      </c>
    </row>
    <row r="68" spans="1:6" ht="16.5" x14ac:dyDescent="0.25">
      <c r="A68" s="130"/>
      <c r="B68" s="214" t="s">
        <v>178</v>
      </c>
      <c r="C68" s="120" t="s">
        <v>111</v>
      </c>
      <c r="D68" s="112">
        <v>1</v>
      </c>
      <c r="E68" s="60"/>
      <c r="F68" s="58">
        <f t="shared" si="6"/>
        <v>0</v>
      </c>
    </row>
    <row r="69" spans="1:6" ht="16.5" x14ac:dyDescent="0.25">
      <c r="A69" s="73"/>
      <c r="B69" s="137"/>
      <c r="C69" s="122"/>
      <c r="D69" s="112"/>
      <c r="E69" s="116"/>
      <c r="F69" s="216"/>
    </row>
    <row r="70" spans="1:6" ht="16.5" x14ac:dyDescent="0.25">
      <c r="A70" s="73"/>
      <c r="B70" s="121" t="s">
        <v>138</v>
      </c>
      <c r="C70" s="122"/>
      <c r="D70" s="112"/>
      <c r="E70" s="116"/>
      <c r="F70" s="216"/>
    </row>
    <row r="71" spans="1:6" ht="49.5" x14ac:dyDescent="0.25">
      <c r="A71" s="73"/>
      <c r="B71" s="123" t="s">
        <v>171</v>
      </c>
      <c r="C71" s="124" t="s">
        <v>176</v>
      </c>
      <c r="D71" s="125">
        <v>1</v>
      </c>
      <c r="E71" s="64"/>
      <c r="F71" s="217">
        <f t="shared" ref="F71:F79" si="7">E71*D71</f>
        <v>0</v>
      </c>
    </row>
    <row r="72" spans="1:6" ht="49.5" x14ac:dyDescent="0.25">
      <c r="A72" s="73"/>
      <c r="B72" s="123" t="s">
        <v>172</v>
      </c>
      <c r="C72" s="124" t="s">
        <v>176</v>
      </c>
      <c r="D72" s="125">
        <v>1</v>
      </c>
      <c r="E72" s="64"/>
      <c r="F72" s="217">
        <f t="shared" si="7"/>
        <v>0</v>
      </c>
    </row>
    <row r="73" spans="1:6" ht="52.5" x14ac:dyDescent="0.25">
      <c r="A73" s="73"/>
      <c r="B73" s="123" t="s">
        <v>208</v>
      </c>
      <c r="C73" s="124" t="s">
        <v>176</v>
      </c>
      <c r="D73" s="125">
        <v>1</v>
      </c>
      <c r="E73" s="64"/>
      <c r="F73" s="217">
        <f t="shared" si="7"/>
        <v>0</v>
      </c>
    </row>
    <row r="74" spans="1:6" ht="18" x14ac:dyDescent="0.25">
      <c r="A74" s="73"/>
      <c r="B74" s="123" t="s">
        <v>209</v>
      </c>
      <c r="C74" s="124" t="s">
        <v>16</v>
      </c>
      <c r="D74" s="125">
        <v>2</v>
      </c>
      <c r="E74" s="64"/>
      <c r="F74" s="217">
        <f t="shared" si="7"/>
        <v>0</v>
      </c>
    </row>
    <row r="75" spans="1:6" ht="16.5" x14ac:dyDescent="0.25">
      <c r="A75" s="73"/>
      <c r="B75" s="123" t="s">
        <v>180</v>
      </c>
      <c r="C75" s="124" t="s">
        <v>16</v>
      </c>
      <c r="D75" s="125">
        <v>1</v>
      </c>
      <c r="E75" s="64"/>
      <c r="F75" s="217">
        <f t="shared" si="7"/>
        <v>0</v>
      </c>
    </row>
    <row r="76" spans="1:6" ht="16.5" x14ac:dyDescent="0.25">
      <c r="A76" s="73"/>
      <c r="B76" s="123" t="s">
        <v>179</v>
      </c>
      <c r="C76" s="124" t="s">
        <v>16</v>
      </c>
      <c r="D76" s="125">
        <v>1</v>
      </c>
      <c r="E76" s="64"/>
      <c r="F76" s="217">
        <f t="shared" si="7"/>
        <v>0</v>
      </c>
    </row>
    <row r="77" spans="1:6" ht="18" x14ac:dyDescent="0.25">
      <c r="A77" s="73"/>
      <c r="B77" s="123" t="s">
        <v>210</v>
      </c>
      <c r="C77" s="124" t="s">
        <v>16</v>
      </c>
      <c r="D77" s="125">
        <v>1</v>
      </c>
      <c r="E77" s="64"/>
      <c r="F77" s="217">
        <f t="shared" si="7"/>
        <v>0</v>
      </c>
    </row>
    <row r="78" spans="1:6" ht="16.5" x14ac:dyDescent="0.25">
      <c r="A78" s="73"/>
      <c r="B78" s="123" t="s">
        <v>181</v>
      </c>
      <c r="C78" s="124" t="s">
        <v>16</v>
      </c>
      <c r="D78" s="125">
        <v>1</v>
      </c>
      <c r="E78" s="64"/>
      <c r="F78" s="217">
        <f t="shared" si="7"/>
        <v>0</v>
      </c>
    </row>
    <row r="79" spans="1:6" ht="16.5" x14ac:dyDescent="0.25">
      <c r="A79" s="73"/>
      <c r="B79" s="126" t="s">
        <v>182</v>
      </c>
      <c r="C79" s="127" t="s">
        <v>16</v>
      </c>
      <c r="D79" s="125">
        <v>1</v>
      </c>
      <c r="E79" s="64"/>
      <c r="F79" s="217">
        <f t="shared" si="7"/>
        <v>0</v>
      </c>
    </row>
    <row r="80" spans="1:6" ht="16.5" x14ac:dyDescent="0.25">
      <c r="A80" s="73"/>
      <c r="B80" s="137"/>
      <c r="C80" s="122"/>
      <c r="D80" s="112"/>
      <c r="E80" s="116"/>
      <c r="F80" s="216"/>
    </row>
    <row r="81" spans="1:6" ht="16.5" x14ac:dyDescent="0.25">
      <c r="A81" s="73"/>
      <c r="B81" s="121" t="s">
        <v>139</v>
      </c>
      <c r="C81" s="122"/>
      <c r="D81" s="112"/>
      <c r="E81" s="116"/>
      <c r="F81" s="216"/>
    </row>
    <row r="82" spans="1:6" ht="49.5" x14ac:dyDescent="0.25">
      <c r="A82" s="73"/>
      <c r="B82" s="123" t="s">
        <v>171</v>
      </c>
      <c r="C82" s="124" t="s">
        <v>176</v>
      </c>
      <c r="D82" s="125">
        <v>1</v>
      </c>
      <c r="E82" s="64"/>
      <c r="F82" s="217">
        <f t="shared" ref="F82:F89" si="8">E82*D82</f>
        <v>0</v>
      </c>
    </row>
    <row r="83" spans="1:6" ht="49.5" x14ac:dyDescent="0.25">
      <c r="A83" s="73"/>
      <c r="B83" s="123" t="s">
        <v>172</v>
      </c>
      <c r="C83" s="124" t="s">
        <v>176</v>
      </c>
      <c r="D83" s="125">
        <v>1</v>
      </c>
      <c r="E83" s="64"/>
      <c r="F83" s="217">
        <f t="shared" si="8"/>
        <v>0</v>
      </c>
    </row>
    <row r="84" spans="1:6" ht="52.5" x14ac:dyDescent="0.25">
      <c r="A84" s="73"/>
      <c r="B84" s="123" t="s">
        <v>211</v>
      </c>
      <c r="C84" s="124" t="s">
        <v>176</v>
      </c>
      <c r="D84" s="125">
        <v>1</v>
      </c>
      <c r="E84" s="64"/>
      <c r="F84" s="217">
        <f t="shared" si="8"/>
        <v>0</v>
      </c>
    </row>
    <row r="85" spans="1:6" ht="34.5" x14ac:dyDescent="0.25">
      <c r="A85" s="73"/>
      <c r="B85" s="123" t="s">
        <v>212</v>
      </c>
      <c r="C85" s="124" t="s">
        <v>16</v>
      </c>
      <c r="D85" s="125">
        <v>2</v>
      </c>
      <c r="E85" s="64"/>
      <c r="F85" s="217">
        <f t="shared" si="8"/>
        <v>0</v>
      </c>
    </row>
    <row r="86" spans="1:6" ht="16.5" x14ac:dyDescent="0.25">
      <c r="A86" s="73"/>
      <c r="B86" s="123" t="s">
        <v>180</v>
      </c>
      <c r="C86" s="124" t="s">
        <v>16</v>
      </c>
      <c r="D86" s="125">
        <v>1</v>
      </c>
      <c r="E86" s="64"/>
      <c r="F86" s="217">
        <f t="shared" si="8"/>
        <v>0</v>
      </c>
    </row>
    <row r="87" spans="1:6" ht="16.5" x14ac:dyDescent="0.25">
      <c r="A87" s="73"/>
      <c r="B87" s="123" t="s">
        <v>179</v>
      </c>
      <c r="C87" s="124" t="s">
        <v>16</v>
      </c>
      <c r="D87" s="125">
        <v>1</v>
      </c>
      <c r="E87" s="64"/>
      <c r="F87" s="217">
        <f t="shared" si="8"/>
        <v>0</v>
      </c>
    </row>
    <row r="88" spans="1:6" ht="16.5" x14ac:dyDescent="0.25">
      <c r="A88" s="73"/>
      <c r="B88" s="123" t="s">
        <v>183</v>
      </c>
      <c r="C88" s="124" t="s">
        <v>16</v>
      </c>
      <c r="D88" s="125">
        <v>2</v>
      </c>
      <c r="E88" s="64"/>
      <c r="F88" s="217">
        <f t="shared" si="8"/>
        <v>0</v>
      </c>
    </row>
    <row r="89" spans="1:6" ht="16.5" x14ac:dyDescent="0.25">
      <c r="A89" s="73"/>
      <c r="B89" s="126" t="s">
        <v>184</v>
      </c>
      <c r="C89" s="125" t="s">
        <v>16</v>
      </c>
      <c r="D89" s="125">
        <v>1</v>
      </c>
      <c r="E89" s="64"/>
      <c r="F89" s="217">
        <f t="shared" si="8"/>
        <v>0</v>
      </c>
    </row>
    <row r="90" spans="1:6" ht="16.5" x14ac:dyDescent="0.25">
      <c r="A90" s="73"/>
      <c r="B90" s="137"/>
      <c r="C90" s="122"/>
      <c r="D90" s="112"/>
      <c r="E90" s="116"/>
      <c r="F90" s="216"/>
    </row>
    <row r="91" spans="1:6" ht="16.5" x14ac:dyDescent="0.25">
      <c r="A91" s="73"/>
      <c r="B91" s="121" t="s">
        <v>140</v>
      </c>
      <c r="C91" s="122"/>
      <c r="D91" s="112"/>
      <c r="E91" s="116"/>
      <c r="F91" s="216"/>
    </row>
    <row r="92" spans="1:6" ht="82.5" x14ac:dyDescent="0.25">
      <c r="A92" s="73"/>
      <c r="B92" s="123" t="s">
        <v>185</v>
      </c>
      <c r="C92" s="124" t="s">
        <v>176</v>
      </c>
      <c r="D92" s="125">
        <v>1</v>
      </c>
      <c r="E92" s="64"/>
      <c r="F92" s="217">
        <f t="shared" ref="F92:F99" si="9">E92*D92</f>
        <v>0</v>
      </c>
    </row>
    <row r="93" spans="1:6" ht="49.5" x14ac:dyDescent="0.25">
      <c r="A93" s="73"/>
      <c r="B93" s="123" t="s">
        <v>172</v>
      </c>
      <c r="C93" s="124" t="s">
        <v>176</v>
      </c>
      <c r="D93" s="125">
        <v>1</v>
      </c>
      <c r="E93" s="64"/>
      <c r="F93" s="217">
        <f t="shared" si="9"/>
        <v>0</v>
      </c>
    </row>
    <row r="94" spans="1:6" ht="52.5" x14ac:dyDescent="0.25">
      <c r="A94" s="73"/>
      <c r="B94" s="123" t="s">
        <v>213</v>
      </c>
      <c r="C94" s="124" t="s">
        <v>176</v>
      </c>
      <c r="D94" s="125">
        <v>1</v>
      </c>
      <c r="E94" s="64"/>
      <c r="F94" s="217">
        <f t="shared" si="9"/>
        <v>0</v>
      </c>
    </row>
    <row r="95" spans="1:6" ht="18" x14ac:dyDescent="0.25">
      <c r="A95" s="73"/>
      <c r="B95" s="123" t="s">
        <v>214</v>
      </c>
      <c r="C95" s="124" t="s">
        <v>16</v>
      </c>
      <c r="D95" s="125">
        <v>8</v>
      </c>
      <c r="E95" s="64"/>
      <c r="F95" s="217">
        <f t="shared" si="9"/>
        <v>0</v>
      </c>
    </row>
    <row r="96" spans="1:6" ht="16.5" x14ac:dyDescent="0.25">
      <c r="A96" s="73"/>
      <c r="B96" s="123" t="s">
        <v>186</v>
      </c>
      <c r="C96" s="124" t="s">
        <v>16</v>
      </c>
      <c r="D96" s="125">
        <v>4</v>
      </c>
      <c r="E96" s="64"/>
      <c r="F96" s="217">
        <f t="shared" si="9"/>
        <v>0</v>
      </c>
    </row>
    <row r="97" spans="1:6" ht="16.5" x14ac:dyDescent="0.25">
      <c r="A97" s="73"/>
      <c r="B97" s="123" t="s">
        <v>196</v>
      </c>
      <c r="C97" s="124" t="s">
        <v>16</v>
      </c>
      <c r="D97" s="125">
        <v>4</v>
      </c>
      <c r="E97" s="64"/>
      <c r="F97" s="217">
        <f t="shared" si="9"/>
        <v>0</v>
      </c>
    </row>
    <row r="98" spans="1:6" ht="16.5" x14ac:dyDescent="0.25">
      <c r="A98" s="73"/>
      <c r="B98" s="123" t="s">
        <v>187</v>
      </c>
      <c r="C98" s="124" t="s">
        <v>16</v>
      </c>
      <c r="D98" s="125">
        <v>4</v>
      </c>
      <c r="E98" s="64"/>
      <c r="F98" s="217">
        <f t="shared" si="9"/>
        <v>0</v>
      </c>
    </row>
    <row r="99" spans="1:6" ht="16.5" x14ac:dyDescent="0.25">
      <c r="A99" s="73"/>
      <c r="B99" s="126" t="s">
        <v>188</v>
      </c>
      <c r="C99" s="125" t="s">
        <v>16</v>
      </c>
      <c r="D99" s="125">
        <v>4</v>
      </c>
      <c r="E99" s="64"/>
      <c r="F99" s="217">
        <f t="shared" si="9"/>
        <v>0</v>
      </c>
    </row>
    <row r="100" spans="1:6" ht="16.5" x14ac:dyDescent="0.25">
      <c r="A100" s="73"/>
      <c r="B100" s="137"/>
      <c r="C100" s="122"/>
      <c r="D100" s="112"/>
      <c r="E100" s="116"/>
      <c r="F100" s="216"/>
    </row>
    <row r="101" spans="1:6" ht="16.5" x14ac:dyDescent="0.25">
      <c r="A101" s="73"/>
      <c r="B101" s="218" t="s">
        <v>141</v>
      </c>
      <c r="C101" s="122"/>
      <c r="D101" s="112"/>
      <c r="E101" s="116"/>
      <c r="F101" s="216"/>
    </row>
    <row r="102" spans="1:6" ht="49.5" x14ac:dyDescent="0.25">
      <c r="A102" s="73"/>
      <c r="B102" s="128" t="s">
        <v>215</v>
      </c>
      <c r="C102" s="124" t="s">
        <v>176</v>
      </c>
      <c r="D102" s="125">
        <v>1</v>
      </c>
      <c r="E102" s="64"/>
      <c r="F102" s="217">
        <f t="shared" ref="F102:F109" si="10">E102*D102</f>
        <v>0</v>
      </c>
    </row>
    <row r="103" spans="1:6" ht="49.5" x14ac:dyDescent="0.25">
      <c r="A103" s="73"/>
      <c r="B103" s="123" t="s">
        <v>172</v>
      </c>
      <c r="C103" s="124" t="s">
        <v>176</v>
      </c>
      <c r="D103" s="125">
        <v>1</v>
      </c>
      <c r="E103" s="64"/>
      <c r="F103" s="217">
        <f t="shared" si="10"/>
        <v>0</v>
      </c>
    </row>
    <row r="104" spans="1:6" ht="52.5" x14ac:dyDescent="0.25">
      <c r="A104" s="73"/>
      <c r="B104" s="123" t="s">
        <v>216</v>
      </c>
      <c r="C104" s="124" t="s">
        <v>176</v>
      </c>
      <c r="D104" s="125">
        <v>1</v>
      </c>
      <c r="E104" s="64"/>
      <c r="F104" s="217">
        <f t="shared" si="10"/>
        <v>0</v>
      </c>
    </row>
    <row r="105" spans="1:6" ht="18" x14ac:dyDescent="0.25">
      <c r="A105" s="73"/>
      <c r="B105" s="123" t="s">
        <v>209</v>
      </c>
      <c r="C105" s="124" t="s">
        <v>16</v>
      </c>
      <c r="D105" s="125">
        <v>2</v>
      </c>
      <c r="E105" s="64"/>
      <c r="F105" s="217">
        <f t="shared" si="10"/>
        <v>0</v>
      </c>
    </row>
    <row r="106" spans="1:6" ht="16.5" x14ac:dyDescent="0.25">
      <c r="A106" s="73"/>
      <c r="B106" s="123" t="s">
        <v>180</v>
      </c>
      <c r="C106" s="124" t="s">
        <v>16</v>
      </c>
      <c r="D106" s="125">
        <v>1</v>
      </c>
      <c r="E106" s="64"/>
      <c r="F106" s="217">
        <f t="shared" si="10"/>
        <v>0</v>
      </c>
    </row>
    <row r="107" spans="1:6" ht="16.5" x14ac:dyDescent="0.25">
      <c r="A107" s="73"/>
      <c r="B107" s="123" t="s">
        <v>196</v>
      </c>
      <c r="C107" s="124" t="s">
        <v>16</v>
      </c>
      <c r="D107" s="125">
        <v>4</v>
      </c>
      <c r="E107" s="64"/>
      <c r="F107" s="217">
        <f t="shared" si="10"/>
        <v>0</v>
      </c>
    </row>
    <row r="108" spans="1:6" ht="16.5" x14ac:dyDescent="0.25">
      <c r="A108" s="73"/>
      <c r="B108" s="123" t="s">
        <v>189</v>
      </c>
      <c r="C108" s="124" t="s">
        <v>16</v>
      </c>
      <c r="D108" s="125">
        <v>1</v>
      </c>
      <c r="E108" s="64"/>
      <c r="F108" s="217">
        <f t="shared" si="10"/>
        <v>0</v>
      </c>
    </row>
    <row r="109" spans="1:6" ht="16.5" x14ac:dyDescent="0.25">
      <c r="A109" s="73"/>
      <c r="B109" s="126" t="s">
        <v>190</v>
      </c>
      <c r="C109" s="125" t="s">
        <v>16</v>
      </c>
      <c r="D109" s="125">
        <v>2</v>
      </c>
      <c r="E109" s="64"/>
      <c r="F109" s="217">
        <f t="shared" si="10"/>
        <v>0</v>
      </c>
    </row>
    <row r="110" spans="1:6" ht="16.5" x14ac:dyDescent="0.25">
      <c r="A110" s="73"/>
      <c r="B110" s="137"/>
      <c r="C110" s="122"/>
      <c r="D110" s="112"/>
      <c r="E110" s="116"/>
      <c r="F110" s="216"/>
    </row>
    <row r="111" spans="1:6" ht="16.5" x14ac:dyDescent="0.25">
      <c r="A111" s="73"/>
      <c r="B111" s="121" t="s">
        <v>142</v>
      </c>
      <c r="C111" s="122"/>
      <c r="D111" s="112"/>
      <c r="E111" s="116"/>
      <c r="F111" s="216"/>
    </row>
    <row r="112" spans="1:6" ht="18" x14ac:dyDescent="0.25">
      <c r="A112" s="73"/>
      <c r="B112" s="123" t="s">
        <v>203</v>
      </c>
      <c r="C112" s="124" t="s">
        <v>16</v>
      </c>
      <c r="D112" s="125">
        <v>2</v>
      </c>
      <c r="E112" s="64"/>
      <c r="F112" s="217">
        <f t="shared" ref="F112:F115" si="11">E112*D112</f>
        <v>0</v>
      </c>
    </row>
    <row r="113" spans="1:6" ht="16.5" x14ac:dyDescent="0.25">
      <c r="A113" s="73"/>
      <c r="B113" s="123" t="s">
        <v>173</v>
      </c>
      <c r="C113" s="124" t="s">
        <v>16</v>
      </c>
      <c r="D113" s="125">
        <v>1</v>
      </c>
      <c r="E113" s="64"/>
      <c r="F113" s="217">
        <f t="shared" si="11"/>
        <v>0</v>
      </c>
    </row>
    <row r="114" spans="1:6" ht="16.5" x14ac:dyDescent="0.25">
      <c r="A114" s="73"/>
      <c r="B114" s="123" t="s">
        <v>179</v>
      </c>
      <c r="C114" s="124" t="s">
        <v>16</v>
      </c>
      <c r="D114" s="125">
        <v>1</v>
      </c>
      <c r="E114" s="64"/>
      <c r="F114" s="217">
        <f t="shared" si="11"/>
        <v>0</v>
      </c>
    </row>
    <row r="115" spans="1:6" ht="33" x14ac:dyDescent="0.25">
      <c r="A115" s="73"/>
      <c r="B115" s="123" t="s">
        <v>191</v>
      </c>
      <c r="C115" s="124" t="s">
        <v>16</v>
      </c>
      <c r="D115" s="125">
        <v>1</v>
      </c>
      <c r="E115" s="64"/>
      <c r="F115" s="217">
        <f t="shared" si="11"/>
        <v>0</v>
      </c>
    </row>
    <row r="116" spans="1:6" ht="16.5" x14ac:dyDescent="0.25">
      <c r="A116" s="73"/>
      <c r="B116" s="137"/>
      <c r="C116" s="122"/>
      <c r="D116" s="112"/>
      <c r="E116" s="116"/>
      <c r="F116" s="216"/>
    </row>
    <row r="117" spans="1:6" ht="16.5" x14ac:dyDescent="0.25">
      <c r="A117" s="73"/>
      <c r="B117" s="121" t="s">
        <v>143</v>
      </c>
      <c r="C117" s="122"/>
      <c r="D117" s="112"/>
      <c r="E117" s="116"/>
      <c r="F117" s="216"/>
    </row>
    <row r="118" spans="1:6" ht="18" x14ac:dyDescent="0.25">
      <c r="A118" s="73"/>
      <c r="B118" s="123" t="s">
        <v>204</v>
      </c>
      <c r="C118" s="124" t="s">
        <v>16</v>
      </c>
      <c r="D118" s="125">
        <v>4</v>
      </c>
      <c r="E118" s="64"/>
      <c r="F118" s="217">
        <f t="shared" ref="F118" si="12">E118*D118</f>
        <v>0</v>
      </c>
    </row>
    <row r="119" spans="1:6" ht="16.5" x14ac:dyDescent="0.25">
      <c r="A119" s="73"/>
      <c r="B119" s="123" t="s">
        <v>192</v>
      </c>
      <c r="C119" s="124" t="s">
        <v>16</v>
      </c>
      <c r="D119" s="125">
        <v>2</v>
      </c>
      <c r="E119" s="64"/>
      <c r="F119" s="217">
        <f t="shared" ref="F119:F120" si="13">E119*D119</f>
        <v>0</v>
      </c>
    </row>
    <row r="120" spans="1:6" ht="18" x14ac:dyDescent="0.35">
      <c r="A120" s="73"/>
      <c r="B120" s="129" t="s">
        <v>217</v>
      </c>
      <c r="C120" s="124" t="s">
        <v>16</v>
      </c>
      <c r="D120" s="125">
        <v>2</v>
      </c>
      <c r="E120" s="64"/>
      <c r="F120" s="217">
        <f t="shared" si="13"/>
        <v>0</v>
      </c>
    </row>
    <row r="121" spans="1:6" ht="16.5" x14ac:dyDescent="0.25">
      <c r="A121" s="73"/>
      <c r="B121" s="137"/>
      <c r="C121" s="122"/>
      <c r="D121" s="112"/>
      <c r="E121" s="116"/>
      <c r="F121" s="216"/>
    </row>
    <row r="122" spans="1:6" ht="16.5" x14ac:dyDescent="0.25">
      <c r="A122" s="73"/>
      <c r="B122" s="121" t="s">
        <v>144</v>
      </c>
      <c r="C122" s="122"/>
      <c r="D122" s="112"/>
      <c r="E122" s="116"/>
      <c r="F122" s="216"/>
    </row>
    <row r="123" spans="1:6" ht="18" x14ac:dyDescent="0.25">
      <c r="A123" s="73"/>
      <c r="B123" s="123" t="s">
        <v>203</v>
      </c>
      <c r="C123" s="124" t="s">
        <v>16</v>
      </c>
      <c r="D123" s="125">
        <v>2</v>
      </c>
      <c r="E123" s="64"/>
      <c r="F123" s="217">
        <f t="shared" ref="F123:F127" si="14">E123*D123</f>
        <v>0</v>
      </c>
    </row>
    <row r="124" spans="1:6" ht="16.5" x14ac:dyDescent="0.25">
      <c r="A124" s="73"/>
      <c r="B124" s="123" t="s">
        <v>173</v>
      </c>
      <c r="C124" s="124" t="s">
        <v>16</v>
      </c>
      <c r="D124" s="125">
        <v>1</v>
      </c>
      <c r="E124" s="64"/>
      <c r="F124" s="217">
        <f t="shared" si="14"/>
        <v>0</v>
      </c>
    </row>
    <row r="125" spans="1:6" ht="18" x14ac:dyDescent="0.35">
      <c r="A125" s="73"/>
      <c r="B125" s="129" t="s">
        <v>218</v>
      </c>
      <c r="C125" s="124" t="s">
        <v>16</v>
      </c>
      <c r="D125" s="125">
        <v>1</v>
      </c>
      <c r="E125" s="64"/>
      <c r="F125" s="217">
        <f t="shared" si="14"/>
        <v>0</v>
      </c>
    </row>
    <row r="126" spans="1:6" ht="16.5" x14ac:dyDescent="0.25">
      <c r="A126" s="73"/>
      <c r="B126" s="123" t="s">
        <v>193</v>
      </c>
      <c r="C126" s="124" t="s">
        <v>16</v>
      </c>
      <c r="D126" s="125">
        <v>1</v>
      </c>
      <c r="E126" s="64"/>
      <c r="F126" s="217">
        <f t="shared" si="14"/>
        <v>0</v>
      </c>
    </row>
    <row r="127" spans="1:6" ht="16.5" x14ac:dyDescent="0.25">
      <c r="A127" s="73"/>
      <c r="B127" s="123" t="s">
        <v>194</v>
      </c>
      <c r="C127" s="124" t="s">
        <v>16</v>
      </c>
      <c r="D127" s="125">
        <v>1</v>
      </c>
      <c r="E127" s="64"/>
      <c r="F127" s="217">
        <f t="shared" si="14"/>
        <v>0</v>
      </c>
    </row>
    <row r="128" spans="1:6" ht="16.5" x14ac:dyDescent="0.25">
      <c r="A128" s="73"/>
      <c r="B128" s="137"/>
      <c r="C128" s="122"/>
      <c r="D128" s="112"/>
      <c r="E128" s="116"/>
      <c r="F128" s="216"/>
    </row>
    <row r="129" spans="1:6" ht="16.5" x14ac:dyDescent="0.25">
      <c r="A129" s="73"/>
      <c r="B129" s="121" t="s">
        <v>145</v>
      </c>
      <c r="C129" s="122"/>
      <c r="D129" s="112"/>
      <c r="E129" s="116"/>
      <c r="F129" s="216"/>
    </row>
    <row r="130" spans="1:6" ht="18" x14ac:dyDescent="0.25">
      <c r="A130" s="73"/>
      <c r="B130" s="123" t="s">
        <v>203</v>
      </c>
      <c r="C130" s="124" t="s">
        <v>16</v>
      </c>
      <c r="D130" s="125">
        <v>2</v>
      </c>
      <c r="E130" s="64"/>
      <c r="F130" s="217">
        <f t="shared" ref="F130:F133" si="15">E130*D130</f>
        <v>0</v>
      </c>
    </row>
    <row r="131" spans="1:6" ht="16.5" x14ac:dyDescent="0.25">
      <c r="A131" s="73"/>
      <c r="B131" s="123" t="s">
        <v>173</v>
      </c>
      <c r="C131" s="124" t="s">
        <v>16</v>
      </c>
      <c r="D131" s="125">
        <v>1</v>
      </c>
      <c r="E131" s="64"/>
      <c r="F131" s="217">
        <f t="shared" si="15"/>
        <v>0</v>
      </c>
    </row>
    <row r="132" spans="1:6" ht="18" x14ac:dyDescent="0.35">
      <c r="A132" s="73"/>
      <c r="B132" s="129" t="s">
        <v>218</v>
      </c>
      <c r="C132" s="124" t="s">
        <v>16</v>
      </c>
      <c r="D132" s="125">
        <v>1</v>
      </c>
      <c r="E132" s="64"/>
      <c r="F132" s="217">
        <f t="shared" si="15"/>
        <v>0</v>
      </c>
    </row>
    <row r="133" spans="1:6" ht="16.5" x14ac:dyDescent="0.25">
      <c r="A133" s="73"/>
      <c r="B133" s="123" t="s">
        <v>195</v>
      </c>
      <c r="C133" s="124" t="s">
        <v>16</v>
      </c>
      <c r="D133" s="125">
        <v>1</v>
      </c>
      <c r="E133" s="64"/>
      <c r="F133" s="217">
        <f t="shared" si="15"/>
        <v>0</v>
      </c>
    </row>
    <row r="134" spans="1:6" ht="16.5" x14ac:dyDescent="0.25">
      <c r="A134" s="73"/>
      <c r="B134" s="137"/>
      <c r="C134" s="122"/>
      <c r="D134" s="112"/>
      <c r="E134" s="116"/>
      <c r="F134" s="216"/>
    </row>
    <row r="135" spans="1:6" ht="16.5" x14ac:dyDescent="0.25">
      <c r="A135" s="73"/>
      <c r="B135" s="121" t="s">
        <v>146</v>
      </c>
      <c r="C135" s="122"/>
      <c r="D135" s="112"/>
      <c r="E135" s="116"/>
      <c r="F135" s="216"/>
    </row>
    <row r="136" spans="1:6" ht="18" x14ac:dyDescent="0.25">
      <c r="A136" s="73"/>
      <c r="B136" s="123" t="s">
        <v>219</v>
      </c>
      <c r="C136" s="124" t="s">
        <v>16</v>
      </c>
      <c r="D136" s="125">
        <v>1</v>
      </c>
      <c r="E136" s="64"/>
      <c r="F136" s="217">
        <f t="shared" ref="F136:F138" si="16">E136*D136</f>
        <v>0</v>
      </c>
    </row>
    <row r="137" spans="1:6" ht="16.5" x14ac:dyDescent="0.25">
      <c r="A137" s="73"/>
      <c r="B137" s="123" t="s">
        <v>173</v>
      </c>
      <c r="C137" s="124" t="s">
        <v>16</v>
      </c>
      <c r="D137" s="125">
        <v>1</v>
      </c>
      <c r="E137" s="64"/>
      <c r="F137" s="217">
        <f t="shared" si="16"/>
        <v>0</v>
      </c>
    </row>
    <row r="138" spans="1:6" ht="18" x14ac:dyDescent="0.35">
      <c r="A138" s="73"/>
      <c r="B138" s="129" t="s">
        <v>218</v>
      </c>
      <c r="C138" s="124" t="s">
        <v>16</v>
      </c>
      <c r="D138" s="125">
        <v>1</v>
      </c>
      <c r="E138" s="64"/>
      <c r="F138" s="217">
        <f t="shared" si="16"/>
        <v>0</v>
      </c>
    </row>
    <row r="139" spans="1:6" ht="16.5" x14ac:dyDescent="0.3">
      <c r="A139" s="73"/>
      <c r="B139" s="150"/>
      <c r="C139" s="122"/>
      <c r="D139" s="112"/>
      <c r="E139" s="116"/>
      <c r="F139" s="66"/>
    </row>
    <row r="140" spans="1:6" ht="15" x14ac:dyDescent="0.25">
      <c r="A140" s="73"/>
      <c r="B140" s="50" t="s">
        <v>329</v>
      </c>
      <c r="C140" s="122"/>
      <c r="D140" s="112"/>
      <c r="E140" s="116"/>
      <c r="F140" s="66"/>
    </row>
    <row r="141" spans="1:6" s="1" customFormat="1" ht="15" x14ac:dyDescent="0.25">
      <c r="A141" s="72" t="s">
        <v>313</v>
      </c>
      <c r="B141" s="219" t="s">
        <v>348</v>
      </c>
      <c r="C141" s="122"/>
      <c r="D141" s="112"/>
      <c r="E141" s="116"/>
      <c r="F141" s="216"/>
    </row>
    <row r="142" spans="1:6" s="1" customFormat="1" ht="18" x14ac:dyDescent="0.25">
      <c r="A142" s="220"/>
      <c r="B142" s="234" t="s">
        <v>330</v>
      </c>
      <c r="C142" s="235"/>
      <c r="D142" s="28"/>
      <c r="E142" s="28"/>
      <c r="F142" s="217"/>
    </row>
    <row r="143" spans="1:6" s="1" customFormat="1" ht="16.5" x14ac:dyDescent="0.25">
      <c r="A143" s="220"/>
      <c r="B143" s="123" t="s">
        <v>311</v>
      </c>
      <c r="C143" s="235" t="s">
        <v>13</v>
      </c>
      <c r="D143" s="28">
        <v>1</v>
      </c>
      <c r="E143" s="28"/>
      <c r="F143" s="217">
        <f t="shared" ref="F143" si="17">E143*D143</f>
        <v>0</v>
      </c>
    </row>
    <row r="144" spans="1:6" ht="36" x14ac:dyDescent="0.25">
      <c r="A144" s="89"/>
      <c r="B144" s="234" t="s">
        <v>331</v>
      </c>
      <c r="C144" s="235"/>
      <c r="D144" s="28"/>
      <c r="E144" s="28"/>
      <c r="F144" s="100"/>
    </row>
    <row r="145" spans="1:6" ht="16.5" x14ac:dyDescent="0.25">
      <c r="A145" s="73"/>
      <c r="B145" s="123" t="s">
        <v>295</v>
      </c>
      <c r="C145" s="124" t="s">
        <v>16</v>
      </c>
      <c r="D145" s="125">
        <v>1</v>
      </c>
      <c r="E145" s="64"/>
      <c r="F145" s="217">
        <f t="shared" ref="F145" si="18">E145*D145</f>
        <v>0</v>
      </c>
    </row>
    <row r="146" spans="1:6" ht="17.25" thickBot="1" x14ac:dyDescent="0.3">
      <c r="A146" s="225"/>
      <c r="B146" s="229" t="s">
        <v>312</v>
      </c>
      <c r="C146" s="230" t="s">
        <v>16</v>
      </c>
      <c r="D146" s="231">
        <v>1</v>
      </c>
      <c r="E146" s="232"/>
      <c r="F146" s="233">
        <f t="shared" ref="F146" si="19">E146*D146</f>
        <v>0</v>
      </c>
    </row>
    <row r="147" spans="1:6" ht="16.5" x14ac:dyDescent="0.25">
      <c r="A147" s="73"/>
      <c r="B147" s="137"/>
      <c r="C147" s="122"/>
      <c r="D147" s="112"/>
      <c r="E147" s="116"/>
      <c r="F147" s="216"/>
    </row>
    <row r="148" spans="1:6" x14ac:dyDescent="0.25">
      <c r="A148" s="73"/>
      <c r="B148" s="36" t="s">
        <v>220</v>
      </c>
      <c r="C148" s="46"/>
      <c r="D148" s="46"/>
      <c r="E148" s="36"/>
      <c r="F148" s="222">
        <f>SUM(F12:F138)</f>
        <v>0</v>
      </c>
    </row>
    <row r="149" spans="1:6" x14ac:dyDescent="0.25">
      <c r="A149" s="73"/>
      <c r="B149" s="28" t="s">
        <v>15</v>
      </c>
      <c r="C149" s="47"/>
      <c r="D149" s="47"/>
      <c r="E149" s="35"/>
      <c r="F149" s="223"/>
    </row>
    <row r="150" spans="1:6" x14ac:dyDescent="0.25">
      <c r="A150" s="73"/>
      <c r="B150" s="37" t="s">
        <v>221</v>
      </c>
      <c r="C150" s="48"/>
      <c r="D150" s="48"/>
      <c r="E150" s="37"/>
      <c r="F150" s="224">
        <f>F148*1.2</f>
        <v>0</v>
      </c>
    </row>
    <row r="151" spans="1:6" x14ac:dyDescent="0.25">
      <c r="A151" s="73"/>
      <c r="B151" s="116"/>
      <c r="C151" s="112"/>
      <c r="D151" s="112"/>
      <c r="E151" s="116"/>
      <c r="F151" s="216"/>
    </row>
    <row r="152" spans="1:6" x14ac:dyDescent="0.25">
      <c r="A152" s="73"/>
      <c r="B152" s="36" t="s">
        <v>332</v>
      </c>
      <c r="C152" s="46"/>
      <c r="D152" s="46"/>
      <c r="E152" s="36"/>
      <c r="F152" s="222">
        <f>SUM(F142:F146)</f>
        <v>0</v>
      </c>
    </row>
    <row r="153" spans="1:6" x14ac:dyDescent="0.25">
      <c r="A153" s="73"/>
      <c r="B153" s="28" t="s">
        <v>15</v>
      </c>
      <c r="C153" s="47"/>
      <c r="D153" s="47"/>
      <c r="E153" s="35"/>
      <c r="F153" s="223"/>
    </row>
    <row r="154" spans="1:6" ht="15" thickBot="1" x14ac:dyDescent="0.3">
      <c r="A154" s="225"/>
      <c r="B154" s="226" t="s">
        <v>333</v>
      </c>
      <c r="C154" s="227"/>
      <c r="D154" s="227"/>
      <c r="E154" s="226"/>
      <c r="F154" s="228">
        <f>F152*1.2</f>
        <v>0</v>
      </c>
    </row>
  </sheetData>
  <mergeCells count="3">
    <mergeCell ref="A2:F2"/>
    <mergeCell ref="B5:F5"/>
    <mergeCell ref="B6:F6"/>
  </mergeCells>
  <printOptions verticalCentered="1"/>
  <pageMargins left="0.19685039370078741" right="0.19685039370078741" top="0.39370078740157483" bottom="0.78740157480314965" header="0.31496062992125984" footer="0.31496062992125984"/>
  <pageSetup paperSize="9" scale="85" fitToHeight="3" orientation="portrait" horizontalDpi="1200" verticalDpi="1200" r:id="rId1"/>
  <headerFooter>
    <oddFooter>&amp;LPRECI Normandie&amp;CPage &amp;P&amp;RDate  12/09/2024    -    Indice 0</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58"/>
  <sheetViews>
    <sheetView topLeftCell="A37" zoomScaleNormal="100" workbookViewId="0">
      <selection activeCell="F52" sqref="F52"/>
    </sheetView>
  </sheetViews>
  <sheetFormatPr baseColWidth="10" defaultColWidth="11.42578125" defaultRowHeight="14.25" x14ac:dyDescent="0.25"/>
  <cols>
    <col min="1" max="1" width="11.42578125" style="71"/>
    <col min="2" max="2" width="58.5703125" style="53" customWidth="1"/>
    <col min="3" max="3" width="8.7109375" style="71" customWidth="1"/>
    <col min="4" max="4" width="9.42578125" style="71" customWidth="1"/>
    <col min="5" max="5" width="11.7109375" style="53" customWidth="1"/>
    <col min="6" max="6" width="18.7109375" style="53" customWidth="1"/>
    <col min="7" max="16384" width="11.42578125" style="53"/>
  </cols>
  <sheetData>
    <row r="1" spans="1:6" ht="15" thickBot="1" x14ac:dyDescent="0.3"/>
    <row r="2" spans="1:6" ht="40.5" customHeight="1" thickBot="1" x14ac:dyDescent="0.3">
      <c r="A2" s="194" t="s">
        <v>19</v>
      </c>
      <c r="B2" s="195"/>
      <c r="C2" s="195"/>
      <c r="D2" s="195"/>
      <c r="E2" s="195"/>
      <c r="F2" s="196"/>
    </row>
    <row r="4" spans="1:6" ht="15" thickBot="1" x14ac:dyDescent="0.3"/>
    <row r="5" spans="1:6" ht="34.5" customHeight="1" x14ac:dyDescent="0.25">
      <c r="A5" s="101" t="s">
        <v>6</v>
      </c>
      <c r="B5" s="197" t="s">
        <v>7</v>
      </c>
      <c r="C5" s="198"/>
      <c r="D5" s="198"/>
      <c r="E5" s="198"/>
      <c r="F5" s="199"/>
    </row>
    <row r="6" spans="1:6" ht="34.5" customHeight="1" thickBot="1" x14ac:dyDescent="0.3">
      <c r="A6" s="102">
        <v>6</v>
      </c>
      <c r="B6" s="200" t="s">
        <v>351</v>
      </c>
      <c r="C6" s="201"/>
      <c r="D6" s="201"/>
      <c r="E6" s="201"/>
      <c r="F6" s="202"/>
    </row>
    <row r="7" spans="1:6" ht="24.75" customHeight="1" thickBot="1" x14ac:dyDescent="0.3">
      <c r="A7" s="103"/>
      <c r="B7" s="104"/>
      <c r="C7" s="103"/>
      <c r="D7" s="103"/>
      <c r="E7" s="104"/>
      <c r="F7" s="104"/>
    </row>
    <row r="8" spans="1:6" ht="25.5" customHeight="1" thickBot="1" x14ac:dyDescent="0.3">
      <c r="A8" s="105" t="s">
        <v>5</v>
      </c>
      <c r="B8" s="106" t="s">
        <v>4</v>
      </c>
      <c r="C8" s="107" t="s">
        <v>1</v>
      </c>
      <c r="D8" s="107" t="s">
        <v>0</v>
      </c>
      <c r="E8" s="107" t="s">
        <v>2</v>
      </c>
      <c r="F8" s="108" t="s">
        <v>3</v>
      </c>
    </row>
    <row r="9" spans="1:6" s="111" customFormat="1" ht="14.25" customHeight="1" x14ac:dyDescent="0.25">
      <c r="A9" s="49"/>
      <c r="B9" s="50" t="s">
        <v>14</v>
      </c>
      <c r="C9" s="51"/>
      <c r="D9" s="51"/>
      <c r="E9" s="51"/>
      <c r="F9" s="52"/>
    </row>
    <row r="10" spans="1:6" ht="18" x14ac:dyDescent="0.25">
      <c r="A10" s="130">
        <v>6.2</v>
      </c>
      <c r="B10" s="243" t="s">
        <v>222</v>
      </c>
      <c r="C10" s="131"/>
      <c r="D10" s="70"/>
      <c r="E10" s="57"/>
      <c r="F10" s="58"/>
    </row>
    <row r="11" spans="1:6" ht="16.5" x14ac:dyDescent="0.25">
      <c r="A11" s="73"/>
      <c r="B11" s="123" t="s">
        <v>223</v>
      </c>
      <c r="C11" s="132" t="s">
        <v>13</v>
      </c>
      <c r="D11" s="125">
        <v>1</v>
      </c>
      <c r="E11" s="133"/>
      <c r="F11" s="217">
        <f>E11*D11</f>
        <v>0</v>
      </c>
    </row>
    <row r="12" spans="1:6" ht="33" x14ac:dyDescent="0.25">
      <c r="A12" s="73"/>
      <c r="B12" s="123" t="s">
        <v>224</v>
      </c>
      <c r="C12" s="132" t="s">
        <v>13</v>
      </c>
      <c r="D12" s="125">
        <v>1</v>
      </c>
      <c r="E12" s="133"/>
      <c r="F12" s="217">
        <f>E12*D12</f>
        <v>0</v>
      </c>
    </row>
    <row r="13" spans="1:6" ht="33" x14ac:dyDescent="0.25">
      <c r="A13" s="73"/>
      <c r="B13" s="123" t="s">
        <v>225</v>
      </c>
      <c r="C13" s="132" t="s">
        <v>13</v>
      </c>
      <c r="D13" s="125">
        <v>1</v>
      </c>
      <c r="E13" s="133"/>
      <c r="F13" s="217">
        <f t="shared" ref="F13:F37" si="0">E13*D13</f>
        <v>0</v>
      </c>
    </row>
    <row r="14" spans="1:6" ht="33" x14ac:dyDescent="0.25">
      <c r="A14" s="73"/>
      <c r="B14" s="123" t="s">
        <v>226</v>
      </c>
      <c r="C14" s="132" t="s">
        <v>13</v>
      </c>
      <c r="D14" s="125">
        <v>1</v>
      </c>
      <c r="E14" s="133"/>
      <c r="F14" s="217">
        <f t="shared" si="0"/>
        <v>0</v>
      </c>
    </row>
    <row r="15" spans="1:6" ht="16.5" x14ac:dyDescent="0.25">
      <c r="A15" s="73"/>
      <c r="B15" s="123" t="s">
        <v>227</v>
      </c>
      <c r="C15" s="132" t="s">
        <v>16</v>
      </c>
      <c r="D15" s="125">
        <v>1</v>
      </c>
      <c r="E15" s="133"/>
      <c r="F15" s="217">
        <f t="shared" si="0"/>
        <v>0</v>
      </c>
    </row>
    <row r="16" spans="1:6" ht="16.5" x14ac:dyDescent="0.25">
      <c r="A16" s="73"/>
      <c r="B16" s="123" t="s">
        <v>228</v>
      </c>
      <c r="C16" s="132" t="s">
        <v>13</v>
      </c>
      <c r="D16" s="125">
        <v>1</v>
      </c>
      <c r="E16" s="133"/>
      <c r="F16" s="217">
        <f t="shared" si="0"/>
        <v>0</v>
      </c>
    </row>
    <row r="17" spans="1:6" ht="36" x14ac:dyDescent="0.25">
      <c r="A17" s="73"/>
      <c r="B17" s="123" t="s">
        <v>244</v>
      </c>
      <c r="C17" s="132" t="s">
        <v>13</v>
      </c>
      <c r="D17" s="125">
        <v>1</v>
      </c>
      <c r="E17" s="133"/>
      <c r="F17" s="217">
        <f t="shared" si="0"/>
        <v>0</v>
      </c>
    </row>
    <row r="18" spans="1:6" ht="34.5" x14ac:dyDescent="0.25">
      <c r="A18" s="73"/>
      <c r="B18" s="123" t="s">
        <v>245</v>
      </c>
      <c r="C18" s="132" t="s">
        <v>13</v>
      </c>
      <c r="D18" s="125">
        <v>1</v>
      </c>
      <c r="E18" s="133"/>
      <c r="F18" s="217">
        <f t="shared" si="0"/>
        <v>0</v>
      </c>
    </row>
    <row r="19" spans="1:6" ht="51" x14ac:dyDescent="0.25">
      <c r="A19" s="73"/>
      <c r="B19" s="123" t="s">
        <v>246</v>
      </c>
      <c r="C19" s="132" t="s">
        <v>13</v>
      </c>
      <c r="D19" s="125">
        <v>1</v>
      </c>
      <c r="E19" s="133"/>
      <c r="F19" s="217">
        <f t="shared" si="0"/>
        <v>0</v>
      </c>
    </row>
    <row r="20" spans="1:6" ht="36" x14ac:dyDescent="0.25">
      <c r="A20" s="73"/>
      <c r="B20" s="123" t="s">
        <v>247</v>
      </c>
      <c r="C20" s="132" t="s">
        <v>13</v>
      </c>
      <c r="D20" s="125">
        <v>1</v>
      </c>
      <c r="E20" s="133"/>
      <c r="F20" s="217">
        <f t="shared" si="0"/>
        <v>0</v>
      </c>
    </row>
    <row r="21" spans="1:6" ht="36" x14ac:dyDescent="0.25">
      <c r="A21" s="73"/>
      <c r="B21" s="123" t="s">
        <v>248</v>
      </c>
      <c r="C21" s="132" t="s">
        <v>13</v>
      </c>
      <c r="D21" s="125">
        <v>1</v>
      </c>
      <c r="E21" s="133"/>
      <c r="F21" s="217">
        <f t="shared" si="0"/>
        <v>0</v>
      </c>
    </row>
    <row r="22" spans="1:6" ht="36" x14ac:dyDescent="0.25">
      <c r="A22" s="73"/>
      <c r="B22" s="123" t="s">
        <v>249</v>
      </c>
      <c r="C22" s="132" t="s">
        <v>13</v>
      </c>
      <c r="D22" s="125">
        <v>1</v>
      </c>
      <c r="E22" s="133"/>
      <c r="F22" s="217">
        <f t="shared" si="0"/>
        <v>0</v>
      </c>
    </row>
    <row r="23" spans="1:6" ht="16.5" x14ac:dyDescent="0.25">
      <c r="A23" s="73"/>
      <c r="B23" s="123" t="s">
        <v>229</v>
      </c>
      <c r="C23" s="132" t="s">
        <v>16</v>
      </c>
      <c r="D23" s="125">
        <v>1</v>
      </c>
      <c r="E23" s="133"/>
      <c r="F23" s="217">
        <f t="shared" si="0"/>
        <v>0</v>
      </c>
    </row>
    <row r="24" spans="1:6" ht="16.5" x14ac:dyDescent="0.25">
      <c r="A24" s="73"/>
      <c r="B24" s="123" t="s">
        <v>230</v>
      </c>
      <c r="C24" s="132" t="s">
        <v>16</v>
      </c>
      <c r="D24" s="125">
        <v>1</v>
      </c>
      <c r="E24" s="133"/>
      <c r="F24" s="217">
        <f t="shared" si="0"/>
        <v>0</v>
      </c>
    </row>
    <row r="25" spans="1:6" ht="16.5" x14ac:dyDescent="0.25">
      <c r="A25" s="73"/>
      <c r="B25" s="123" t="s">
        <v>231</v>
      </c>
      <c r="C25" s="132" t="s">
        <v>16</v>
      </c>
      <c r="D25" s="125">
        <v>1</v>
      </c>
      <c r="E25" s="133"/>
      <c r="F25" s="217">
        <f t="shared" si="0"/>
        <v>0</v>
      </c>
    </row>
    <row r="26" spans="1:6" ht="16.5" x14ac:dyDescent="0.25">
      <c r="A26" s="73"/>
      <c r="B26" s="123" t="s">
        <v>232</v>
      </c>
      <c r="C26" s="132" t="s">
        <v>16</v>
      </c>
      <c r="D26" s="125">
        <v>1</v>
      </c>
      <c r="E26" s="133"/>
      <c r="F26" s="217">
        <f t="shared" si="0"/>
        <v>0</v>
      </c>
    </row>
    <row r="27" spans="1:6" ht="16.5" x14ac:dyDescent="0.25">
      <c r="A27" s="73"/>
      <c r="B27" s="123" t="s">
        <v>233</v>
      </c>
      <c r="C27" s="132" t="s">
        <v>16</v>
      </c>
      <c r="D27" s="125">
        <v>1</v>
      </c>
      <c r="E27" s="133"/>
      <c r="F27" s="217">
        <f t="shared" si="0"/>
        <v>0</v>
      </c>
    </row>
    <row r="28" spans="1:6" ht="16.5" x14ac:dyDescent="0.25">
      <c r="A28" s="73"/>
      <c r="B28" s="123" t="s">
        <v>234</v>
      </c>
      <c r="C28" s="134" t="s">
        <v>16</v>
      </c>
      <c r="D28" s="125">
        <v>1</v>
      </c>
      <c r="E28" s="133"/>
      <c r="F28" s="217">
        <f t="shared" si="0"/>
        <v>0</v>
      </c>
    </row>
    <row r="29" spans="1:6" ht="16.5" x14ac:dyDescent="0.25">
      <c r="A29" s="73"/>
      <c r="B29" s="123" t="s">
        <v>235</v>
      </c>
      <c r="C29" s="134" t="s">
        <v>16</v>
      </c>
      <c r="D29" s="125">
        <v>1</v>
      </c>
      <c r="E29" s="133"/>
      <c r="F29" s="217">
        <f t="shared" si="0"/>
        <v>0</v>
      </c>
    </row>
    <row r="30" spans="1:6" ht="16.5" x14ac:dyDescent="0.25">
      <c r="A30" s="73"/>
      <c r="B30" s="123" t="s">
        <v>236</v>
      </c>
      <c r="C30" s="134" t="s">
        <v>16</v>
      </c>
      <c r="D30" s="125">
        <v>1</v>
      </c>
      <c r="E30" s="133"/>
      <c r="F30" s="217">
        <f t="shared" si="0"/>
        <v>0</v>
      </c>
    </row>
    <row r="31" spans="1:6" ht="16.5" x14ac:dyDescent="0.25">
      <c r="A31" s="73"/>
      <c r="B31" s="123" t="s">
        <v>237</v>
      </c>
      <c r="C31" s="132" t="s">
        <v>16</v>
      </c>
      <c r="D31" s="125">
        <v>1</v>
      </c>
      <c r="E31" s="133"/>
      <c r="F31" s="217">
        <f t="shared" si="0"/>
        <v>0</v>
      </c>
    </row>
    <row r="32" spans="1:6" ht="16.5" x14ac:dyDescent="0.25">
      <c r="A32" s="73"/>
      <c r="B32" s="123" t="s">
        <v>238</v>
      </c>
      <c r="C32" s="134" t="s">
        <v>16</v>
      </c>
      <c r="D32" s="125">
        <v>1</v>
      </c>
      <c r="E32" s="133"/>
      <c r="F32" s="217">
        <f t="shared" si="0"/>
        <v>0</v>
      </c>
    </row>
    <row r="33" spans="1:7" ht="16.5" x14ac:dyDescent="0.25">
      <c r="A33" s="73"/>
      <c r="B33" s="123" t="s">
        <v>239</v>
      </c>
      <c r="C33" s="127" t="s">
        <v>16</v>
      </c>
      <c r="D33" s="125">
        <v>1</v>
      </c>
      <c r="E33" s="133"/>
      <c r="F33" s="217">
        <f t="shared" si="0"/>
        <v>0</v>
      </c>
    </row>
    <row r="34" spans="1:7" ht="16.5" x14ac:dyDescent="0.25">
      <c r="A34" s="73"/>
      <c r="B34" s="123" t="s">
        <v>240</v>
      </c>
      <c r="C34" s="125" t="s">
        <v>16</v>
      </c>
      <c r="D34" s="125">
        <v>1</v>
      </c>
      <c r="E34" s="64"/>
      <c r="F34" s="217">
        <f t="shared" si="0"/>
        <v>0</v>
      </c>
      <c r="G34" s="116"/>
    </row>
    <row r="35" spans="1:7" ht="16.5" x14ac:dyDescent="0.25">
      <c r="A35" s="73"/>
      <c r="B35" s="123" t="s">
        <v>241</v>
      </c>
      <c r="C35" s="135" t="s">
        <v>16</v>
      </c>
      <c r="D35" s="125">
        <v>1</v>
      </c>
      <c r="E35" s="119"/>
      <c r="F35" s="217">
        <f t="shared" si="0"/>
        <v>0</v>
      </c>
      <c r="G35" s="116"/>
    </row>
    <row r="36" spans="1:7" ht="16.5" x14ac:dyDescent="0.25">
      <c r="A36" s="73"/>
      <c r="B36" s="123" t="s">
        <v>242</v>
      </c>
      <c r="C36" s="135" t="s">
        <v>16</v>
      </c>
      <c r="D36" s="125">
        <v>1</v>
      </c>
      <c r="E36" s="119"/>
      <c r="F36" s="217">
        <f t="shared" si="0"/>
        <v>0</v>
      </c>
      <c r="G36" s="116"/>
    </row>
    <row r="37" spans="1:7" ht="82.5" x14ac:dyDescent="0.25">
      <c r="A37" s="73"/>
      <c r="B37" s="123" t="s">
        <v>243</v>
      </c>
      <c r="C37" s="135" t="s">
        <v>16</v>
      </c>
      <c r="D37" s="125">
        <v>1</v>
      </c>
      <c r="E37" s="119"/>
      <c r="F37" s="217">
        <f t="shared" si="0"/>
        <v>0</v>
      </c>
      <c r="G37" s="116"/>
    </row>
    <row r="38" spans="1:7" ht="16.5" x14ac:dyDescent="0.25">
      <c r="A38" s="73"/>
      <c r="B38" s="137"/>
      <c r="C38" s="84"/>
      <c r="D38" s="84"/>
      <c r="E38" s="136"/>
      <c r="F38" s="212"/>
      <c r="G38" s="116"/>
    </row>
    <row r="39" spans="1:7" ht="18" x14ac:dyDescent="0.25">
      <c r="A39" s="72">
        <v>6.3</v>
      </c>
      <c r="B39" s="243" t="s">
        <v>250</v>
      </c>
      <c r="C39" s="112"/>
      <c r="D39" s="112"/>
      <c r="E39" s="116"/>
      <c r="F39" s="216"/>
    </row>
    <row r="40" spans="1:7" ht="33" x14ac:dyDescent="0.25">
      <c r="A40" s="73"/>
      <c r="B40" s="123" t="s">
        <v>251</v>
      </c>
      <c r="C40" s="125" t="s">
        <v>13</v>
      </c>
      <c r="D40" s="125">
        <v>1</v>
      </c>
      <c r="E40" s="64"/>
      <c r="F40" s="217">
        <f t="shared" ref="F40:F44" si="1">E40*D40</f>
        <v>0</v>
      </c>
    </row>
    <row r="41" spans="1:7" ht="33" x14ac:dyDescent="0.25">
      <c r="A41" s="73"/>
      <c r="B41" s="123" t="s">
        <v>252</v>
      </c>
      <c r="C41" s="125" t="s">
        <v>13</v>
      </c>
      <c r="D41" s="125">
        <v>1</v>
      </c>
      <c r="E41" s="64"/>
      <c r="F41" s="217">
        <f t="shared" si="1"/>
        <v>0</v>
      </c>
    </row>
    <row r="42" spans="1:7" ht="33" x14ac:dyDescent="0.25">
      <c r="A42" s="73"/>
      <c r="B42" s="123" t="s">
        <v>253</v>
      </c>
      <c r="C42" s="125" t="s">
        <v>13</v>
      </c>
      <c r="D42" s="125">
        <v>1</v>
      </c>
      <c r="E42" s="64"/>
      <c r="F42" s="217">
        <f t="shared" si="1"/>
        <v>0</v>
      </c>
    </row>
    <row r="43" spans="1:7" ht="16.5" x14ac:dyDescent="0.25">
      <c r="A43" s="73"/>
      <c r="B43" s="123" t="s">
        <v>254</v>
      </c>
      <c r="C43" s="125" t="s">
        <v>13</v>
      </c>
      <c r="D43" s="125">
        <v>1</v>
      </c>
      <c r="E43" s="64"/>
      <c r="F43" s="217">
        <f t="shared" si="1"/>
        <v>0</v>
      </c>
    </row>
    <row r="44" spans="1:7" ht="16.5" x14ac:dyDescent="0.25">
      <c r="A44" s="73"/>
      <c r="B44" s="123" t="s">
        <v>257</v>
      </c>
      <c r="C44" s="125" t="s">
        <v>16</v>
      </c>
      <c r="D44" s="125">
        <v>7</v>
      </c>
      <c r="E44" s="64"/>
      <c r="F44" s="217">
        <f t="shared" si="1"/>
        <v>0</v>
      </c>
    </row>
    <row r="45" spans="1:7" ht="16.5" x14ac:dyDescent="0.25">
      <c r="A45" s="73"/>
      <c r="B45" s="137"/>
      <c r="C45" s="112"/>
      <c r="D45" s="112"/>
      <c r="E45" s="116"/>
      <c r="F45" s="216"/>
    </row>
    <row r="46" spans="1:7" ht="15" x14ac:dyDescent="0.25">
      <c r="A46" s="73"/>
      <c r="B46" s="50" t="s">
        <v>334</v>
      </c>
      <c r="C46" s="112"/>
      <c r="D46" s="112"/>
      <c r="E46" s="116"/>
      <c r="F46" s="216"/>
    </row>
    <row r="47" spans="1:7" ht="18" x14ac:dyDescent="0.25">
      <c r="A47" s="72">
        <v>6.4</v>
      </c>
      <c r="B47" s="244" t="s">
        <v>335</v>
      </c>
      <c r="C47" s="112"/>
      <c r="D47" s="112"/>
      <c r="E47" s="116"/>
      <c r="F47" s="216"/>
    </row>
    <row r="48" spans="1:7" ht="33" x14ac:dyDescent="0.25">
      <c r="A48" s="73"/>
      <c r="B48" s="123" t="s">
        <v>255</v>
      </c>
      <c r="C48" s="125" t="s">
        <v>13</v>
      </c>
      <c r="D48" s="125">
        <v>1</v>
      </c>
      <c r="E48" s="64"/>
      <c r="F48" s="217">
        <f t="shared" ref="F48:F49" si="2">E48*D48</f>
        <v>0</v>
      </c>
    </row>
    <row r="49" spans="1:6" ht="49.5" x14ac:dyDescent="0.25">
      <c r="A49" s="73"/>
      <c r="B49" s="123" t="s">
        <v>256</v>
      </c>
      <c r="C49" s="125" t="s">
        <v>13</v>
      </c>
      <c r="D49" s="125">
        <v>1</v>
      </c>
      <c r="E49" s="64"/>
      <c r="F49" s="217">
        <f t="shared" si="2"/>
        <v>0</v>
      </c>
    </row>
    <row r="50" spans="1:6" x14ac:dyDescent="0.25">
      <c r="A50" s="73"/>
      <c r="B50" s="116"/>
      <c r="C50" s="112"/>
      <c r="D50" s="112"/>
      <c r="E50" s="116"/>
      <c r="F50" s="216"/>
    </row>
    <row r="51" spans="1:6" ht="15" thickBot="1" x14ac:dyDescent="0.3">
      <c r="A51" s="225"/>
      <c r="B51" s="245"/>
      <c r="C51" s="246"/>
      <c r="D51" s="246"/>
      <c r="E51" s="245"/>
      <c r="F51" s="247"/>
    </row>
    <row r="52" spans="1:6" x14ac:dyDescent="0.25">
      <c r="A52" s="236"/>
      <c r="B52" s="237" t="s">
        <v>258</v>
      </c>
      <c r="C52" s="238"/>
      <c r="D52" s="238"/>
      <c r="E52" s="239"/>
      <c r="F52" s="240">
        <f>SUM(F11:F44)</f>
        <v>0</v>
      </c>
    </row>
    <row r="53" spans="1:6" x14ac:dyDescent="0.25">
      <c r="A53" s="73"/>
      <c r="B53" s="97" t="s">
        <v>15</v>
      </c>
      <c r="C53" s="47"/>
      <c r="D53" s="47"/>
      <c r="E53" s="35"/>
      <c r="F53" s="223"/>
    </row>
    <row r="54" spans="1:6" x14ac:dyDescent="0.25">
      <c r="A54" s="73"/>
      <c r="B54" s="98" t="s">
        <v>259</v>
      </c>
      <c r="C54" s="48"/>
      <c r="D54" s="48"/>
      <c r="E54" s="37"/>
      <c r="F54" s="224">
        <f>F52*1.2</f>
        <v>0</v>
      </c>
    </row>
    <row r="55" spans="1:6" x14ac:dyDescent="0.25">
      <c r="A55" s="73"/>
      <c r="B55" s="91"/>
      <c r="C55" s="91"/>
      <c r="D55" s="91"/>
      <c r="E55" s="91"/>
      <c r="F55" s="241"/>
    </row>
    <row r="56" spans="1:6" x14ac:dyDescent="0.25">
      <c r="A56" s="73"/>
      <c r="B56" s="96" t="s">
        <v>336</v>
      </c>
      <c r="C56" s="46"/>
      <c r="D56" s="46"/>
      <c r="E56" s="36"/>
      <c r="F56" s="222">
        <f>SUM(F48:F49)</f>
        <v>0</v>
      </c>
    </row>
    <row r="57" spans="1:6" x14ac:dyDescent="0.25">
      <c r="A57" s="73"/>
      <c r="B57" s="97" t="s">
        <v>15</v>
      </c>
      <c r="C57" s="47"/>
      <c r="D57" s="47"/>
      <c r="E57" s="35"/>
      <c r="F57" s="223"/>
    </row>
    <row r="58" spans="1:6" ht="15" thickBot="1" x14ac:dyDescent="0.3">
      <c r="A58" s="225"/>
      <c r="B58" s="242" t="s">
        <v>337</v>
      </c>
      <c r="C58" s="227"/>
      <c r="D58" s="227"/>
      <c r="E58" s="226"/>
      <c r="F58" s="228">
        <f>F56*1.2</f>
        <v>0</v>
      </c>
    </row>
  </sheetData>
  <mergeCells count="3">
    <mergeCell ref="A2:F2"/>
    <mergeCell ref="B5:F5"/>
    <mergeCell ref="B6:F6"/>
  </mergeCells>
  <printOptions verticalCentered="1"/>
  <pageMargins left="0.19685039370078741" right="0.19685039370078741" top="0.39370078740157483" bottom="0.78740157480314965" header="0.31496062992125984" footer="0.31496062992125984"/>
  <pageSetup paperSize="9" scale="85" fitToHeight="3" orientation="portrait" horizontalDpi="1200" verticalDpi="1200" r:id="rId1"/>
  <headerFooter>
    <oddFooter>&amp;LPRECI Normandie&amp;CPage &amp;P&amp;RDate  12/09/2024    -    Indice 0</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0"/>
  <sheetViews>
    <sheetView topLeftCell="A4" zoomScaleNormal="100" workbookViewId="0">
      <selection activeCell="F29" sqref="F29"/>
    </sheetView>
  </sheetViews>
  <sheetFormatPr baseColWidth="10" defaultColWidth="11.42578125" defaultRowHeight="14.25" x14ac:dyDescent="0.25"/>
  <cols>
    <col min="1" max="1" width="11.42578125" style="53"/>
    <col min="2" max="2" width="58.5703125" style="53" customWidth="1"/>
    <col min="3" max="3" width="8.7109375" style="53" customWidth="1"/>
    <col min="4" max="4" width="9.42578125" style="53" customWidth="1"/>
    <col min="5" max="5" width="11.7109375" style="53" customWidth="1"/>
    <col min="6" max="6" width="18.7109375" style="53" customWidth="1"/>
    <col min="7" max="16384" width="11.42578125" style="53"/>
  </cols>
  <sheetData>
    <row r="1" spans="1:6" ht="15" thickBot="1" x14ac:dyDescent="0.3"/>
    <row r="2" spans="1:6" ht="40.5" customHeight="1" thickBot="1" x14ac:dyDescent="0.3">
      <c r="A2" s="194" t="s">
        <v>19</v>
      </c>
      <c r="B2" s="195"/>
      <c r="C2" s="195"/>
      <c r="D2" s="195"/>
      <c r="E2" s="195"/>
      <c r="F2" s="196"/>
    </row>
    <row r="4" spans="1:6" ht="15" thickBot="1" x14ac:dyDescent="0.3"/>
    <row r="5" spans="1:6" ht="34.5" customHeight="1" x14ac:dyDescent="0.25">
      <c r="A5" s="101" t="s">
        <v>6</v>
      </c>
      <c r="B5" s="197" t="s">
        <v>7</v>
      </c>
      <c r="C5" s="198"/>
      <c r="D5" s="198"/>
      <c r="E5" s="198"/>
      <c r="F5" s="199"/>
    </row>
    <row r="6" spans="1:6" ht="34.5" customHeight="1" thickBot="1" x14ac:dyDescent="0.3">
      <c r="A6" s="102">
        <v>7</v>
      </c>
      <c r="B6" s="200" t="s">
        <v>23</v>
      </c>
      <c r="C6" s="201"/>
      <c r="D6" s="201"/>
      <c r="E6" s="201"/>
      <c r="F6" s="202"/>
    </row>
    <row r="7" spans="1:6" ht="24.75" customHeight="1" thickBot="1" x14ac:dyDescent="0.3">
      <c r="A7" s="104"/>
      <c r="B7" s="104"/>
      <c r="C7" s="104"/>
      <c r="D7" s="104"/>
      <c r="E7" s="104"/>
      <c r="F7" s="104"/>
    </row>
    <row r="8" spans="1:6" ht="25.5" customHeight="1" thickBot="1" x14ac:dyDescent="0.3">
      <c r="A8" s="105" t="s">
        <v>5</v>
      </c>
      <c r="B8" s="106" t="s">
        <v>4</v>
      </c>
      <c r="C8" s="107" t="s">
        <v>1</v>
      </c>
      <c r="D8" s="107" t="s">
        <v>0</v>
      </c>
      <c r="E8" s="107" t="s">
        <v>2</v>
      </c>
      <c r="F8" s="108" t="s">
        <v>3</v>
      </c>
    </row>
    <row r="9" spans="1:6" s="111" customFormat="1" ht="14.25" customHeight="1" x14ac:dyDescent="0.25">
      <c r="A9" s="204"/>
      <c r="B9" s="265" t="s">
        <v>14</v>
      </c>
      <c r="C9" s="109"/>
      <c r="D9" s="109"/>
      <c r="E9" s="109"/>
      <c r="F9" s="205"/>
    </row>
    <row r="10" spans="1:6" ht="18.75" x14ac:dyDescent="0.25">
      <c r="A10" s="61"/>
      <c r="B10" s="221" t="s">
        <v>270</v>
      </c>
      <c r="C10" s="267"/>
      <c r="D10" s="60"/>
      <c r="E10" s="57"/>
      <c r="F10" s="58"/>
    </row>
    <row r="11" spans="1:6" ht="16.5" x14ac:dyDescent="0.25">
      <c r="A11" s="59"/>
      <c r="B11" s="137"/>
      <c r="C11" s="267"/>
      <c r="D11" s="60"/>
      <c r="E11" s="57"/>
      <c r="F11" s="58"/>
    </row>
    <row r="12" spans="1:6" ht="18" x14ac:dyDescent="0.25">
      <c r="A12" s="59"/>
      <c r="B12" s="244" t="s">
        <v>70</v>
      </c>
      <c r="C12" s="267"/>
      <c r="D12" s="60"/>
      <c r="E12" s="57"/>
      <c r="F12" s="58"/>
    </row>
    <row r="13" spans="1:6" ht="16.5" x14ac:dyDescent="0.25">
      <c r="A13" s="59"/>
      <c r="B13" s="123" t="s">
        <v>263</v>
      </c>
      <c r="C13" s="138" t="s">
        <v>13</v>
      </c>
      <c r="D13" s="119">
        <v>1</v>
      </c>
      <c r="E13" s="133"/>
      <c r="F13" s="217">
        <f>E13*D13</f>
        <v>0</v>
      </c>
    </row>
    <row r="14" spans="1:6" ht="16.5" x14ac:dyDescent="0.25">
      <c r="A14" s="59"/>
      <c r="B14" s="137"/>
      <c r="C14" s="267"/>
      <c r="D14" s="60"/>
      <c r="E14" s="57"/>
      <c r="F14" s="58"/>
    </row>
    <row r="15" spans="1:6" ht="18" x14ac:dyDescent="0.25">
      <c r="A15" s="59"/>
      <c r="B15" s="244" t="s">
        <v>260</v>
      </c>
      <c r="C15" s="267"/>
      <c r="D15" s="60"/>
      <c r="E15" s="57"/>
      <c r="F15" s="58"/>
    </row>
    <row r="16" spans="1:6" ht="16.5" x14ac:dyDescent="0.25">
      <c r="A16" s="59"/>
      <c r="B16" s="123" t="s">
        <v>264</v>
      </c>
      <c r="C16" s="64" t="s">
        <v>110</v>
      </c>
      <c r="D16" s="64">
        <v>42</v>
      </c>
      <c r="E16" s="133"/>
      <c r="F16" s="217">
        <f>E16*D16</f>
        <v>0</v>
      </c>
    </row>
    <row r="17" spans="1:7" ht="16.5" x14ac:dyDescent="0.25">
      <c r="A17" s="59"/>
      <c r="B17" s="137"/>
      <c r="C17" s="267"/>
      <c r="D17" s="60"/>
      <c r="E17" s="57"/>
      <c r="F17" s="58"/>
    </row>
    <row r="18" spans="1:7" ht="18" x14ac:dyDescent="0.25">
      <c r="A18" s="59"/>
      <c r="B18" s="244" t="s">
        <v>261</v>
      </c>
      <c r="C18" s="267"/>
      <c r="D18" s="60"/>
      <c r="E18" s="57"/>
      <c r="F18" s="58"/>
    </row>
    <row r="19" spans="1:7" ht="16.5" x14ac:dyDescent="0.25">
      <c r="A19" s="59"/>
      <c r="B19" s="123" t="s">
        <v>265</v>
      </c>
      <c r="C19" s="64" t="s">
        <v>110</v>
      </c>
      <c r="D19" s="64">
        <v>35</v>
      </c>
      <c r="E19" s="133"/>
      <c r="F19" s="217">
        <f>E19*D19</f>
        <v>0</v>
      </c>
    </row>
    <row r="20" spans="1:7" ht="16.5" x14ac:dyDescent="0.25">
      <c r="A20" s="59"/>
      <c r="B20" s="137"/>
      <c r="C20" s="267"/>
      <c r="D20" s="60"/>
      <c r="E20" s="57"/>
      <c r="F20" s="58"/>
    </row>
    <row r="21" spans="1:7" ht="18" x14ac:dyDescent="0.25">
      <c r="A21" s="59"/>
      <c r="B21" s="244" t="s">
        <v>262</v>
      </c>
      <c r="C21" s="267"/>
      <c r="D21" s="60"/>
      <c r="E21" s="57"/>
      <c r="F21" s="58"/>
    </row>
    <row r="22" spans="1:7" ht="16.5" x14ac:dyDescent="0.25">
      <c r="A22" s="59"/>
      <c r="B22" s="123" t="s">
        <v>267</v>
      </c>
      <c r="C22" s="138" t="s">
        <v>110</v>
      </c>
      <c r="D22" s="64">
        <v>6</v>
      </c>
      <c r="E22" s="133"/>
      <c r="F22" s="217">
        <f t="shared" ref="F22:F23" si="0">E22*D22</f>
        <v>0</v>
      </c>
    </row>
    <row r="23" spans="1:7" ht="16.5" x14ac:dyDescent="0.25">
      <c r="A23" s="59"/>
      <c r="B23" s="123" t="s">
        <v>271</v>
      </c>
      <c r="C23" s="138" t="s">
        <v>110</v>
      </c>
      <c r="D23" s="64">
        <v>3</v>
      </c>
      <c r="E23" s="133"/>
      <c r="F23" s="217">
        <f t="shared" si="0"/>
        <v>0</v>
      </c>
    </row>
    <row r="24" spans="1:7" ht="16.5" x14ac:dyDescent="0.25">
      <c r="A24" s="59"/>
      <c r="B24" s="123" t="s">
        <v>266</v>
      </c>
      <c r="C24" s="138" t="s">
        <v>110</v>
      </c>
      <c r="D24" s="64">
        <v>2</v>
      </c>
      <c r="E24" s="133"/>
      <c r="F24" s="217">
        <f>E24*D24</f>
        <v>0</v>
      </c>
    </row>
    <row r="25" spans="1:7" ht="16.5" x14ac:dyDescent="0.25">
      <c r="A25" s="59"/>
      <c r="B25" s="123" t="s">
        <v>292</v>
      </c>
      <c r="C25" s="138" t="s">
        <v>110</v>
      </c>
      <c r="D25" s="64">
        <v>7</v>
      </c>
      <c r="E25" s="133"/>
      <c r="F25" s="217">
        <f>E25*D25</f>
        <v>0</v>
      </c>
    </row>
    <row r="26" spans="1:7" x14ac:dyDescent="0.25">
      <c r="A26" s="249"/>
      <c r="B26" s="62"/>
      <c r="C26" s="62"/>
      <c r="D26" s="62"/>
      <c r="E26" s="62"/>
      <c r="F26" s="213"/>
      <c r="G26" s="116"/>
    </row>
    <row r="27" spans="1:7" x14ac:dyDescent="0.25">
      <c r="A27" s="249"/>
      <c r="B27" s="139" t="s">
        <v>268</v>
      </c>
      <c r="C27" s="139"/>
      <c r="D27" s="139"/>
      <c r="E27" s="139"/>
      <c r="F27" s="268">
        <f>SUM(F13:F24)</f>
        <v>0</v>
      </c>
      <c r="G27" s="116"/>
    </row>
    <row r="28" spans="1:7" x14ac:dyDescent="0.25">
      <c r="A28" s="249"/>
      <c r="B28" s="64" t="s">
        <v>15</v>
      </c>
      <c r="C28" s="64"/>
      <c r="D28" s="64"/>
      <c r="E28" s="64"/>
      <c r="F28" s="269"/>
      <c r="G28" s="116"/>
    </row>
    <row r="29" spans="1:7" x14ac:dyDescent="0.25">
      <c r="A29" s="249"/>
      <c r="B29" s="139" t="s">
        <v>269</v>
      </c>
      <c r="C29" s="139"/>
      <c r="D29" s="139"/>
      <c r="E29" s="139"/>
      <c r="F29" s="268">
        <f>F27*1.2</f>
        <v>0</v>
      </c>
      <c r="G29" s="116"/>
    </row>
    <row r="30" spans="1:7" ht="15" thickBot="1" x14ac:dyDescent="0.3">
      <c r="A30" s="270"/>
      <c r="B30" s="271"/>
      <c r="C30" s="271"/>
      <c r="D30" s="271"/>
      <c r="E30" s="271"/>
      <c r="F30" s="272"/>
      <c r="G30" s="116"/>
    </row>
  </sheetData>
  <mergeCells count="3">
    <mergeCell ref="A2:F2"/>
    <mergeCell ref="B5:F5"/>
    <mergeCell ref="B6:F6"/>
  </mergeCells>
  <printOptions verticalCentered="1"/>
  <pageMargins left="0.19685039370078741" right="0.19685039370078741" top="0.39370078740157483" bottom="0.78740157480314965" header="0.31496062992125984" footer="0.31496062992125984"/>
  <pageSetup paperSize="9" scale="85" fitToHeight="3" orientation="portrait" horizontalDpi="1200" verticalDpi="1200" r:id="rId1"/>
  <headerFooter>
    <oddFooter>&amp;LPRECI Normandie&amp;CPage &amp;P&amp;RDate  12/09/2024    -    Indice 0</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0"/>
  <sheetViews>
    <sheetView zoomScaleNormal="100" workbookViewId="0">
      <selection activeCell="F29" sqref="F29"/>
    </sheetView>
  </sheetViews>
  <sheetFormatPr baseColWidth="10" defaultColWidth="11.42578125" defaultRowHeight="14.25" x14ac:dyDescent="0.25"/>
  <cols>
    <col min="1" max="1" width="11.42578125" style="71"/>
    <col min="2" max="2" width="58.5703125" style="53" customWidth="1"/>
    <col min="3" max="3" width="8.7109375" style="71" customWidth="1"/>
    <col min="4" max="4" width="9.42578125" style="71" customWidth="1"/>
    <col min="5" max="5" width="11.7109375" style="53" customWidth="1"/>
    <col min="6" max="6" width="18.7109375" style="53" customWidth="1"/>
    <col min="7" max="16384" width="11.42578125" style="53"/>
  </cols>
  <sheetData>
    <row r="1" spans="1:6" ht="15" thickBot="1" x14ac:dyDescent="0.3"/>
    <row r="2" spans="1:6" ht="40.5" customHeight="1" thickBot="1" x14ac:dyDescent="0.3">
      <c r="A2" s="194" t="s">
        <v>19</v>
      </c>
      <c r="B2" s="195"/>
      <c r="C2" s="195"/>
      <c r="D2" s="195"/>
      <c r="E2" s="195"/>
      <c r="F2" s="196"/>
    </row>
    <row r="4" spans="1:6" ht="15" thickBot="1" x14ac:dyDescent="0.3"/>
    <row r="5" spans="1:6" ht="34.5" customHeight="1" x14ac:dyDescent="0.25">
      <c r="A5" s="101" t="s">
        <v>6</v>
      </c>
      <c r="B5" s="197" t="s">
        <v>7</v>
      </c>
      <c r="C5" s="198"/>
      <c r="D5" s="198"/>
      <c r="E5" s="198"/>
      <c r="F5" s="199"/>
    </row>
    <row r="6" spans="1:6" ht="34.5" customHeight="1" thickBot="1" x14ac:dyDescent="0.3">
      <c r="A6" s="102">
        <v>8</v>
      </c>
      <c r="B6" s="200" t="s">
        <v>24</v>
      </c>
      <c r="C6" s="201"/>
      <c r="D6" s="201"/>
      <c r="E6" s="201"/>
      <c r="F6" s="202"/>
    </row>
    <row r="7" spans="1:6" ht="24.75" customHeight="1" thickBot="1" x14ac:dyDescent="0.3">
      <c r="A7" s="103"/>
      <c r="B7" s="104"/>
      <c r="C7" s="103"/>
      <c r="D7" s="103"/>
      <c r="E7" s="104"/>
      <c r="F7" s="104"/>
    </row>
    <row r="8" spans="1:6" ht="25.5" customHeight="1" thickBot="1" x14ac:dyDescent="0.3">
      <c r="A8" s="105" t="s">
        <v>5</v>
      </c>
      <c r="B8" s="106" t="s">
        <v>4</v>
      </c>
      <c r="C8" s="107" t="s">
        <v>1</v>
      </c>
      <c r="D8" s="107" t="s">
        <v>0</v>
      </c>
      <c r="E8" s="107" t="s">
        <v>2</v>
      </c>
      <c r="F8" s="108" t="s">
        <v>3</v>
      </c>
    </row>
    <row r="9" spans="1:6" s="111" customFormat="1" ht="14.25" customHeight="1" x14ac:dyDescent="0.25">
      <c r="A9" s="204"/>
      <c r="B9" s="265" t="s">
        <v>14</v>
      </c>
      <c r="C9" s="109"/>
      <c r="D9" s="109"/>
      <c r="E9" s="109"/>
      <c r="F9" s="205"/>
    </row>
    <row r="10" spans="1:6" ht="16.5" x14ac:dyDescent="0.25">
      <c r="A10" s="141"/>
      <c r="B10" s="273"/>
      <c r="C10" s="122"/>
      <c r="D10" s="70"/>
      <c r="E10" s="57"/>
      <c r="F10" s="58"/>
    </row>
    <row r="11" spans="1:6" ht="16.5" x14ac:dyDescent="0.25">
      <c r="A11" s="130">
        <v>8.1</v>
      </c>
      <c r="B11" s="206" t="s">
        <v>272</v>
      </c>
      <c r="C11" s="122"/>
      <c r="D11" s="70"/>
      <c r="E11" s="57"/>
      <c r="F11" s="58"/>
    </row>
    <row r="12" spans="1:6" ht="16.5" x14ac:dyDescent="0.25">
      <c r="A12" s="130"/>
      <c r="B12" s="273"/>
      <c r="C12" s="122"/>
      <c r="D12" s="70"/>
      <c r="E12" s="57"/>
      <c r="F12" s="58"/>
    </row>
    <row r="13" spans="1:6" ht="34.5" x14ac:dyDescent="0.25">
      <c r="A13" s="130"/>
      <c r="B13" s="123" t="s">
        <v>285</v>
      </c>
      <c r="C13" s="124" t="s">
        <v>16</v>
      </c>
      <c r="D13" s="135">
        <v>6</v>
      </c>
      <c r="E13" s="133"/>
      <c r="F13" s="217">
        <f>E13*D13</f>
        <v>0</v>
      </c>
    </row>
    <row r="14" spans="1:6" ht="33" x14ac:dyDescent="0.25">
      <c r="A14" s="130"/>
      <c r="B14" s="123" t="s">
        <v>273</v>
      </c>
      <c r="C14" s="124" t="s">
        <v>13</v>
      </c>
      <c r="D14" s="125">
        <v>1</v>
      </c>
      <c r="E14" s="133"/>
      <c r="F14" s="217">
        <f t="shared" ref="F14:F24" si="0">E14*D14</f>
        <v>0</v>
      </c>
    </row>
    <row r="15" spans="1:6" ht="16.5" x14ac:dyDescent="0.25">
      <c r="A15" s="130"/>
      <c r="B15" s="123" t="s">
        <v>274</v>
      </c>
      <c r="C15" s="124" t="s">
        <v>13</v>
      </c>
      <c r="D15" s="125">
        <v>1</v>
      </c>
      <c r="E15" s="133"/>
      <c r="F15" s="217">
        <f t="shared" si="0"/>
        <v>0</v>
      </c>
    </row>
    <row r="16" spans="1:6" ht="16.5" x14ac:dyDescent="0.25">
      <c r="A16" s="130"/>
      <c r="B16" s="137"/>
      <c r="C16" s="122"/>
      <c r="D16" s="70"/>
      <c r="E16" s="57"/>
      <c r="F16" s="217"/>
    </row>
    <row r="17" spans="1:7" ht="16.5" x14ac:dyDescent="0.25">
      <c r="A17" s="73">
        <v>8.1999999999999993</v>
      </c>
      <c r="B17" s="142" t="s">
        <v>275</v>
      </c>
      <c r="C17" s="124" t="s">
        <v>16</v>
      </c>
      <c r="D17" s="125">
        <v>1</v>
      </c>
      <c r="E17" s="133"/>
      <c r="F17" s="217">
        <f t="shared" si="0"/>
        <v>0</v>
      </c>
    </row>
    <row r="18" spans="1:7" ht="16.5" x14ac:dyDescent="0.25">
      <c r="A18" s="73">
        <v>8.3000000000000007</v>
      </c>
      <c r="B18" s="142" t="s">
        <v>276</v>
      </c>
      <c r="C18" s="124" t="s">
        <v>16</v>
      </c>
      <c r="D18" s="125">
        <v>1</v>
      </c>
      <c r="E18" s="133"/>
      <c r="F18" s="217">
        <f t="shared" si="0"/>
        <v>0</v>
      </c>
    </row>
    <row r="19" spans="1:7" ht="16.5" x14ac:dyDescent="0.25">
      <c r="A19" s="73">
        <v>8.4</v>
      </c>
      <c r="B19" s="142" t="s">
        <v>277</v>
      </c>
      <c r="C19" s="124" t="s">
        <v>16</v>
      </c>
      <c r="D19" s="125">
        <v>1</v>
      </c>
      <c r="E19" s="64"/>
      <c r="F19" s="217">
        <f t="shared" si="0"/>
        <v>0</v>
      </c>
      <c r="G19" s="116"/>
    </row>
    <row r="20" spans="1:7" ht="16.5" x14ac:dyDescent="0.25">
      <c r="A20" s="73">
        <v>8.5</v>
      </c>
      <c r="B20" s="142" t="s">
        <v>278</v>
      </c>
      <c r="C20" s="124" t="s">
        <v>16</v>
      </c>
      <c r="D20" s="125">
        <v>1</v>
      </c>
      <c r="E20" s="64"/>
      <c r="F20" s="217">
        <f t="shared" si="0"/>
        <v>0</v>
      </c>
      <c r="G20" s="116"/>
    </row>
    <row r="21" spans="1:7" ht="16.5" x14ac:dyDescent="0.25">
      <c r="A21" s="73">
        <v>8.6</v>
      </c>
      <c r="B21" s="142" t="s">
        <v>279</v>
      </c>
      <c r="C21" s="124" t="s">
        <v>16</v>
      </c>
      <c r="D21" s="125">
        <v>1</v>
      </c>
      <c r="E21" s="64"/>
      <c r="F21" s="217">
        <f t="shared" si="0"/>
        <v>0</v>
      </c>
    </row>
    <row r="22" spans="1:7" ht="16.5" x14ac:dyDescent="0.25">
      <c r="A22" s="73">
        <v>8.6999999999999993</v>
      </c>
      <c r="B22" s="142" t="s">
        <v>280</v>
      </c>
      <c r="C22" s="124" t="s">
        <v>16</v>
      </c>
      <c r="D22" s="125">
        <v>1</v>
      </c>
      <c r="E22" s="64"/>
      <c r="F22" s="217">
        <f t="shared" si="0"/>
        <v>0</v>
      </c>
    </row>
    <row r="23" spans="1:7" ht="16.5" x14ac:dyDescent="0.25">
      <c r="A23" s="73">
        <v>8.8000000000000007</v>
      </c>
      <c r="B23" s="142" t="s">
        <v>281</v>
      </c>
      <c r="C23" s="124" t="s">
        <v>16</v>
      </c>
      <c r="D23" s="125">
        <v>1</v>
      </c>
      <c r="E23" s="64"/>
      <c r="F23" s="217">
        <f t="shared" si="0"/>
        <v>0</v>
      </c>
    </row>
    <row r="24" spans="1:7" ht="16.5" x14ac:dyDescent="0.25">
      <c r="A24" s="73">
        <v>8.9</v>
      </c>
      <c r="B24" s="142" t="s">
        <v>282</v>
      </c>
      <c r="C24" s="124" t="s">
        <v>16</v>
      </c>
      <c r="D24" s="125">
        <v>1</v>
      </c>
      <c r="E24" s="64"/>
      <c r="F24" s="217">
        <f t="shared" si="0"/>
        <v>0</v>
      </c>
    </row>
    <row r="25" spans="1:7" ht="16.5" x14ac:dyDescent="0.25">
      <c r="A25" s="73">
        <v>8.1</v>
      </c>
      <c r="B25" s="142" t="s">
        <v>296</v>
      </c>
      <c r="C25" s="124" t="s">
        <v>16</v>
      </c>
      <c r="D25" s="125">
        <v>1</v>
      </c>
      <c r="E25" s="64"/>
      <c r="F25" s="217">
        <f t="shared" ref="F25" si="1">E25*D25</f>
        <v>0</v>
      </c>
    </row>
    <row r="26" spans="1:7" x14ac:dyDescent="0.25">
      <c r="A26" s="73"/>
      <c r="B26" s="116"/>
      <c r="C26" s="112"/>
      <c r="D26" s="112"/>
      <c r="E26" s="116"/>
      <c r="F26" s="216"/>
    </row>
    <row r="27" spans="1:7" x14ac:dyDescent="0.25">
      <c r="A27" s="73"/>
      <c r="B27" s="116"/>
      <c r="C27" s="112"/>
      <c r="D27" s="112"/>
      <c r="E27" s="116"/>
      <c r="F27" s="216"/>
    </row>
    <row r="28" spans="1:7" x14ac:dyDescent="0.25">
      <c r="A28" s="249"/>
      <c r="B28" s="139" t="s">
        <v>283</v>
      </c>
      <c r="C28" s="140"/>
      <c r="D28" s="140"/>
      <c r="E28" s="139"/>
      <c r="F28" s="268">
        <f>SUM(F13:F26)</f>
        <v>0</v>
      </c>
      <c r="G28" s="116"/>
    </row>
    <row r="29" spans="1:7" x14ac:dyDescent="0.25">
      <c r="A29" s="249"/>
      <c r="B29" s="64" t="s">
        <v>15</v>
      </c>
      <c r="C29" s="125"/>
      <c r="D29" s="125"/>
      <c r="E29" s="64"/>
      <c r="F29" s="269"/>
      <c r="G29" s="116"/>
    </row>
    <row r="30" spans="1:7" ht="15" thickBot="1" x14ac:dyDescent="0.3">
      <c r="A30" s="270"/>
      <c r="B30" s="274" t="s">
        <v>284</v>
      </c>
      <c r="C30" s="275"/>
      <c r="D30" s="275"/>
      <c r="E30" s="274"/>
      <c r="F30" s="276">
        <f>F28*1.2</f>
        <v>0</v>
      </c>
      <c r="G30" s="116"/>
    </row>
  </sheetData>
  <mergeCells count="3">
    <mergeCell ref="A2:F2"/>
    <mergeCell ref="B5:F5"/>
    <mergeCell ref="B6:F6"/>
  </mergeCells>
  <printOptions verticalCentered="1"/>
  <pageMargins left="0.19685039370078741" right="0.19685039370078741" top="0.39370078740157483" bottom="0.78740157480314965" header="0.31496062992125984" footer="0.31496062992125984"/>
  <pageSetup paperSize="9" scale="85" fitToHeight="3" orientation="portrait" horizontalDpi="1200" verticalDpi="1200" r:id="rId1"/>
  <headerFooter>
    <oddFooter>&amp;LPRECI Normandie&amp;CPage &amp;P&amp;RDate  12/09/2024    -    Indice 0</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10</vt:i4>
      </vt:variant>
      <vt:variant>
        <vt:lpstr>Plages nommées</vt:lpstr>
      </vt:variant>
      <vt:variant>
        <vt:i4>41</vt:i4>
      </vt:variant>
    </vt:vector>
  </HeadingPairs>
  <TitlesOfParts>
    <vt:vector size="51" baseType="lpstr">
      <vt:lpstr>page de garde</vt:lpstr>
      <vt:lpstr>Lot1 Désamiantage</vt:lpstr>
      <vt:lpstr>Lot2 Aménagements intérieurs</vt:lpstr>
      <vt:lpstr>Lot3 Peinture et sol</vt:lpstr>
      <vt:lpstr>Lot4 Cloisons</vt:lpstr>
      <vt:lpstr>Lot5 Electricité</vt:lpstr>
      <vt:lpstr>Lot6 Chauf-Sanit-Aération</vt:lpstr>
      <vt:lpstr>Lot7 carrelage Faïence</vt:lpstr>
      <vt:lpstr>Lot8 Menuiseries extér</vt:lpstr>
      <vt:lpstr>Lot9 Etanchéité</vt:lpstr>
      <vt:lpstr>'Lot6 Chauf-Sanit-Aération'!_Hlk103330092</vt:lpstr>
      <vt:lpstr>'Lot7 carrelage Faïence'!_Hlk103330092</vt:lpstr>
      <vt:lpstr>'Lot6 Chauf-Sanit-Aération'!_Hlk103330212</vt:lpstr>
      <vt:lpstr>'Lot7 carrelage Faïence'!_Hlk137455835</vt:lpstr>
      <vt:lpstr>'Lot6 Chauf-Sanit-Aération'!_Hlk137737868</vt:lpstr>
      <vt:lpstr>'Lot2 Aménagements intérieurs'!_Hlk35851033</vt:lpstr>
      <vt:lpstr>'Lot7 carrelage Faïence'!_Hlk37337399</vt:lpstr>
      <vt:lpstr>'Lot1 Désamiantage'!_Hlk37339387</vt:lpstr>
      <vt:lpstr>'Lot2 Aménagements intérieurs'!_Hlk37339387</vt:lpstr>
      <vt:lpstr>'Lot5 Electricité'!_Hlk37339387</vt:lpstr>
      <vt:lpstr>'Lot6 Chauf-Sanit-Aération'!_Hlk37339387</vt:lpstr>
      <vt:lpstr>'Lot9 Etanchéité'!_Hlk37339387</vt:lpstr>
      <vt:lpstr>'Lot8 Menuiseries extér'!_Hlk37432237</vt:lpstr>
      <vt:lpstr>'Lot2 Aménagements intérieurs'!_Hlk38274862</vt:lpstr>
      <vt:lpstr>'Lot5 Electricité'!_Hlk69473105</vt:lpstr>
      <vt:lpstr>'Lot1 Désamiantage'!_Hlk73544973</vt:lpstr>
      <vt:lpstr>'Lot2 Aménagements intérieurs'!_Hlk73544973</vt:lpstr>
      <vt:lpstr>'Lot7 carrelage Faïence'!_Toc39918179</vt:lpstr>
      <vt:lpstr>'Lot7 carrelage Faïence'!_Toc39918180</vt:lpstr>
      <vt:lpstr>'Lot1 Désamiantage'!_Toc39918185</vt:lpstr>
      <vt:lpstr>'Lot1 Désamiantage'!_Toc39918187</vt:lpstr>
      <vt:lpstr>'Lot8 Menuiseries extér'!_Toc39918192</vt:lpstr>
      <vt:lpstr>'Lot1 Désamiantage'!Impression_des_titres</vt:lpstr>
      <vt:lpstr>'Lot2 Aménagements intérieurs'!Impression_des_titres</vt:lpstr>
      <vt:lpstr>'Lot3 Peinture et sol'!Impression_des_titres</vt:lpstr>
      <vt:lpstr>'Lot4 Cloisons'!Impression_des_titres</vt:lpstr>
      <vt:lpstr>'Lot5 Electricité'!Impression_des_titres</vt:lpstr>
      <vt:lpstr>'Lot6 Chauf-Sanit-Aération'!Impression_des_titres</vt:lpstr>
      <vt:lpstr>'Lot7 carrelage Faïence'!Impression_des_titres</vt:lpstr>
      <vt:lpstr>'Lot8 Menuiseries extér'!Impression_des_titres</vt:lpstr>
      <vt:lpstr>'Lot9 Etanchéité'!Impression_des_titres</vt:lpstr>
      <vt:lpstr>'Lot1 Désamiantage'!Zone_d_impression</vt:lpstr>
      <vt:lpstr>'Lot2 Aménagements intérieurs'!Zone_d_impression</vt:lpstr>
      <vt:lpstr>'Lot3 Peinture et sol'!Zone_d_impression</vt:lpstr>
      <vt:lpstr>'Lot4 Cloisons'!Zone_d_impression</vt:lpstr>
      <vt:lpstr>'Lot5 Electricité'!Zone_d_impression</vt:lpstr>
      <vt:lpstr>'Lot6 Chauf-Sanit-Aération'!Zone_d_impression</vt:lpstr>
      <vt:lpstr>'Lot7 carrelage Faïence'!Zone_d_impression</vt:lpstr>
      <vt:lpstr>'Lot8 Menuiseries extér'!Zone_d_impression</vt:lpstr>
      <vt:lpstr>'Lot9 Etanchéité'!Zone_d_impression</vt:lpstr>
      <vt:lpstr>'page de garde'!Zone_d_impression</vt:lpstr>
    </vt:vector>
  </TitlesOfParts>
  <Company>CNAMTS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GRIGIONI-CURIEL GRAZIELLA (CRAM ILE-DE-FRANCE)</dc:creator>
  <cp:lastModifiedBy>POUSSE ISABELLE (CPAM MANCHE)</cp:lastModifiedBy>
  <cp:lastPrinted>2024-09-13T11:33:48Z</cp:lastPrinted>
  <dcterms:created xsi:type="dcterms:W3CDTF">2020-12-31T08:10:58Z</dcterms:created>
  <dcterms:modified xsi:type="dcterms:W3CDTF">2025-07-04T09:47:21Z</dcterms:modified>
</cp:coreProperties>
</file>